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ludmilabalaeva/Desktop/СМЕТЫ типовые на сайт /По типу помещения/"/>
    </mc:Choice>
  </mc:AlternateContent>
  <xr:revisionPtr revIDLastSave="0" documentId="13_ncr:1_{5CA3029F-0640-8B4A-B674-12BC70A1E68D}" xr6:coauthVersionLast="47" xr6:coauthVersionMax="47" xr10:uidLastSave="{00000000-0000-0000-0000-000000000000}"/>
  <bookViews>
    <workbookView xWindow="7400" yWindow="820" windowWidth="23280" windowHeight="13000" xr2:uid="{00000000-000D-0000-FFFF-FFFF00000000}"/>
  </bookViews>
  <sheets>
    <sheet name="смета" sheetId="1" r:id="rId1"/>
    <sheet name="Лист2" sheetId="2" r:id="rId2"/>
    <sheet name="Лист1" sheetId="3" r:id="rId3"/>
    <sheet name="Лист3" sheetId="4" r:id="rId4"/>
  </sheets>
  <definedNames>
    <definedName name="_xlnm.Print_Area" localSheetId="0">смета!$A$1:$F$51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7" i="1"/>
  <c r="F48" i="1"/>
  <c r="F3" i="1"/>
  <c r="F4" i="1"/>
  <c r="F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2" i="1"/>
  <c r="F33" i="1"/>
  <c r="F35" i="1"/>
  <c r="F36" i="1"/>
  <c r="F37" i="1"/>
  <c r="F38" i="1"/>
  <c r="F39" i="1"/>
  <c r="F40" i="1"/>
  <c r="F41" i="1"/>
  <c r="F42" i="1"/>
  <c r="F43" i="1"/>
  <c r="F44" i="1"/>
  <c r="F49" i="1"/>
  <c r="F50" i="1"/>
  <c r="F51" i="1"/>
</calcChain>
</file>

<file path=xl/sharedStrings.xml><?xml version="1.0" encoding="utf-8"?>
<sst xmlns="http://schemas.openxmlformats.org/spreadsheetml/2006/main" count="99" uniqueCount="61">
  <si>
    <t>кв.м.</t>
  </si>
  <si>
    <t>Наименование работ</t>
  </si>
  <si>
    <t>Ед</t>
  </si>
  <si>
    <t>Кол-во</t>
  </si>
  <si>
    <t>Цена</t>
  </si>
  <si>
    <t>Сумма</t>
  </si>
  <si>
    <t>Стены</t>
  </si>
  <si>
    <t>пог.м.</t>
  </si>
  <si>
    <t>Электромонтажные работы</t>
  </si>
  <si>
    <t>шт.</t>
  </si>
  <si>
    <t>Итого</t>
  </si>
  <si>
    <t>точка</t>
  </si>
  <si>
    <t>Полы</t>
  </si>
  <si>
    <t>Грунтование поверхности, Мультигрунд</t>
  </si>
  <si>
    <t xml:space="preserve">Установка маяков для штукатурки </t>
  </si>
  <si>
    <t>Штукатурка стен по маякам (толщина до 30мм) влагостойкой смесью</t>
  </si>
  <si>
    <t>Обработка откосов, Мультигрунд</t>
  </si>
  <si>
    <t>Установка уголков ПВХ на откосы</t>
  </si>
  <si>
    <t xml:space="preserve">Штукатурка откосов </t>
  </si>
  <si>
    <t xml:space="preserve">Первичное грунтование откосов под шпатлевку </t>
  </si>
  <si>
    <t xml:space="preserve">Устройство малярной сетки (2х2) на откосы </t>
  </si>
  <si>
    <t>Шпатлевание поверхностей откосов (базовый слой)</t>
  </si>
  <si>
    <t>Первичное грунтование стен под шпатлевку</t>
  </si>
  <si>
    <t>Устройство малярной сетки (2х2) на стены</t>
  </si>
  <si>
    <t>Шпатлевание поверхности стен (базовый слой)</t>
  </si>
  <si>
    <t>Потолки</t>
  </si>
  <si>
    <t>Демонтажные и подготовительные работы</t>
  </si>
  <si>
    <t>Вынос мусора с погрузкой в контейнер (без стоимости контейнера)</t>
  </si>
  <si>
    <t>контейн.</t>
  </si>
  <si>
    <t>компл.</t>
  </si>
  <si>
    <t>Демонтаж балконного блока ПВХ</t>
  </si>
  <si>
    <t>Теплоизоляция стен пеноплексом</t>
  </si>
  <si>
    <t>Облицовка утеплителя пеноблоком 5см</t>
  </si>
  <si>
    <t>Теплоизоляция потолка пеноплексом</t>
  </si>
  <si>
    <t>Устройство теплоизоляции пеноплекс</t>
  </si>
  <si>
    <t>Демонтаж утеплителя/отделки стен (балкон)</t>
  </si>
  <si>
    <t xml:space="preserve">Вторичное грунтование откосов под шпатлевку </t>
  </si>
  <si>
    <t>Проклейка откосов малярным стеклохолстом типа "паутинка"</t>
  </si>
  <si>
    <t>Финишное шпатлевание откосов (подготовка под окраску)</t>
  </si>
  <si>
    <t xml:space="preserve">Грунтование откосов под покраску </t>
  </si>
  <si>
    <t xml:space="preserve">Покраска откосов в/э составом </t>
  </si>
  <si>
    <t>Вторичное грунтование стен под шпатлевку</t>
  </si>
  <si>
    <t>Проклейка стен малярным стеклохолстом типа "паутинка"</t>
  </si>
  <si>
    <t>Шпатлевка и шлифовка стен (подготовка под покраску)</t>
  </si>
  <si>
    <t>Грунтование стен под покраску</t>
  </si>
  <si>
    <t xml:space="preserve">Покраска стен в/д краской валиком </t>
  </si>
  <si>
    <t>Устройство маяков для стяжки</t>
  </si>
  <si>
    <t xml:space="preserve">Устройство подстилающего слоя до 10см из керамзита </t>
  </si>
  <si>
    <t>Армирование стяжки сеткой 50х50мм</t>
  </si>
  <si>
    <t>Устройство цементно-песчаной стяжки по маякам (толщина до 6см)</t>
  </si>
  <si>
    <t>Затирка швов керамической плитки (гипсовая или цементная затирка)</t>
  </si>
  <si>
    <t>Рез керамогранита по прямой</t>
  </si>
  <si>
    <t xml:space="preserve">Грунтование пола </t>
  </si>
  <si>
    <t>Чистовой монтаж механизмов розеток, выключателей</t>
  </si>
  <si>
    <t>Устройство подвесного потолка реечного</t>
  </si>
  <si>
    <t xml:space="preserve">Реостат для теплого пола (терморегулятор) </t>
  </si>
  <si>
    <t>Монтаж теплого пола "под плитку"</t>
  </si>
  <si>
    <t>Облицовка пола керамической плиткой (30х30см)</t>
  </si>
  <si>
    <t>Установка точечного светильника</t>
  </si>
  <si>
    <t>Разводка системы эл. снабжения от существующей схемы</t>
  </si>
  <si>
    <t>Устройство плинтуса ПВХ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</si>
</sst>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3" fillId="0" borderId="2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2" fontId="3" fillId="0" borderId="2" xfId="0" applyNumberFormat="1" applyFont="1" applyBorder="1" applyAlignment="1">
      <alignment horizontal="center"/>
    </xf>
    <xf numFmtId="1" fontId="3" fillId="0" borderId="2" xfId="0" applyNumberFormat="1" applyFont="1" applyBorder="1"/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right"/>
    </xf>
    <xf numFmtId="3" fontId="0" fillId="0" borderId="1" xfId="0" applyNumberFormat="1" applyBorder="1"/>
    <xf numFmtId="4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3" fillId="4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4" borderId="2" xfId="0" applyFont="1" applyFill="1" applyBorder="1" applyAlignment="1">
      <alignment wrapText="1"/>
    </xf>
    <xf numFmtId="0" fontId="1" fillId="5" borderId="0" xfId="0" applyFont="1" applyFill="1"/>
    <xf numFmtId="3" fontId="6" fillId="0" borderId="2" xfId="0" applyNumberFormat="1" applyFont="1" applyBorder="1"/>
    <xf numFmtId="0" fontId="7" fillId="0" borderId="0" xfId="0" applyFont="1"/>
    <xf numFmtId="3" fontId="6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</cellXfs>
  <cellStyles count="3">
    <cellStyle name="Обычный" xfId="0" builtinId="0"/>
    <cellStyle name="Обычный 2" xfId="1" xr:uid="{00000000-0005-0000-0000-000002000000}"/>
    <cellStyle name="Excel Built-in Normal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Z51"/>
  <sheetViews>
    <sheetView tabSelected="1" topLeftCell="A33" zoomScale="170" zoomScaleNormal="170" workbookViewId="0">
      <selection activeCell="D46" sqref="D46"/>
    </sheetView>
  </sheetViews>
  <sheetFormatPr baseColWidth="10" defaultColWidth="8.83203125" defaultRowHeight="15" x14ac:dyDescent="0.2"/>
  <cols>
    <col min="1" max="1" width="4.6640625" style="8" customWidth="1"/>
    <col min="2" max="2" width="55.5" style="15" customWidth="1"/>
    <col min="3" max="3" width="7.5" style="21" bestFit="1" customWidth="1"/>
    <col min="4" max="4" width="8" style="22" bestFit="1" customWidth="1"/>
    <col min="5" max="5" width="7.33203125" style="23" customWidth="1"/>
    <col min="6" max="6" width="9" style="23" bestFit="1" customWidth="1"/>
  </cols>
  <sheetData>
    <row r="1" spans="1:8" ht="16" x14ac:dyDescent="0.2">
      <c r="B1" s="16" t="s">
        <v>1</v>
      </c>
      <c r="C1" s="16" t="s">
        <v>2</v>
      </c>
      <c r="D1" s="1" t="s">
        <v>3</v>
      </c>
      <c r="E1" s="17" t="s">
        <v>4</v>
      </c>
      <c r="F1" s="17" t="s">
        <v>5</v>
      </c>
    </row>
    <row r="2" spans="1:8" x14ac:dyDescent="0.2">
      <c r="B2" s="46" t="s">
        <v>26</v>
      </c>
      <c r="C2" s="9"/>
      <c r="D2" s="10"/>
      <c r="E2" s="11"/>
      <c r="F2" s="11"/>
    </row>
    <row r="3" spans="1:8" s="41" customFormat="1" x14ac:dyDescent="0.2">
      <c r="A3" s="44"/>
      <c r="B3" s="7" t="s">
        <v>35</v>
      </c>
      <c r="C3" s="9" t="s">
        <v>0</v>
      </c>
      <c r="D3" s="13">
        <v>8.1999999999999993</v>
      </c>
      <c r="E3" s="7">
        <v>860</v>
      </c>
      <c r="F3" s="14">
        <f t="shared" ref="F3:F33" si="0">D3*E3</f>
        <v>7051.9999999999991</v>
      </c>
    </row>
    <row r="4" spans="1:8" s="41" customFormat="1" x14ac:dyDescent="0.2">
      <c r="A4" s="44"/>
      <c r="B4" s="7" t="s">
        <v>30</v>
      </c>
      <c r="C4" s="9" t="s">
        <v>29</v>
      </c>
      <c r="D4" s="13">
        <v>1</v>
      </c>
      <c r="E4" s="7">
        <v>3800</v>
      </c>
      <c r="F4" s="14">
        <f t="shared" si="0"/>
        <v>3800</v>
      </c>
    </row>
    <row r="5" spans="1:8" s="41" customFormat="1" x14ac:dyDescent="0.2">
      <c r="A5" s="8"/>
      <c r="B5" s="7" t="s">
        <v>27</v>
      </c>
      <c r="C5" s="9" t="s">
        <v>28</v>
      </c>
      <c r="D5" s="10">
        <v>1</v>
      </c>
      <c r="E5" s="11">
        <v>12000</v>
      </c>
      <c r="F5" s="14">
        <f t="shared" si="0"/>
        <v>12000</v>
      </c>
    </row>
    <row r="6" spans="1:8" ht="16" x14ac:dyDescent="0.2">
      <c r="B6" s="2" t="s">
        <v>6</v>
      </c>
      <c r="C6" s="18"/>
      <c r="D6" s="19"/>
      <c r="E6" s="20"/>
      <c r="F6" s="14"/>
      <c r="G6" s="8"/>
    </row>
    <row r="7" spans="1:8" s="8" customFormat="1" x14ac:dyDescent="0.2">
      <c r="B7" s="43" t="s">
        <v>31</v>
      </c>
      <c r="C7" s="9" t="s">
        <v>0</v>
      </c>
      <c r="D7" s="13">
        <v>8.1999999999999993</v>
      </c>
      <c r="E7" s="11">
        <v>1250</v>
      </c>
      <c r="F7" s="14">
        <f t="shared" si="0"/>
        <v>10250</v>
      </c>
      <c r="G7"/>
      <c r="H7"/>
    </row>
    <row r="8" spans="1:8" s="8" customFormat="1" x14ac:dyDescent="0.2">
      <c r="B8" s="43" t="s">
        <v>32</v>
      </c>
      <c r="C8" s="9" t="s">
        <v>0</v>
      </c>
      <c r="D8" s="13">
        <v>8.1999999999999993</v>
      </c>
      <c r="E8" s="11">
        <v>980</v>
      </c>
      <c r="F8" s="14">
        <f t="shared" si="0"/>
        <v>8035.9999999999991</v>
      </c>
      <c r="G8"/>
      <c r="H8"/>
    </row>
    <row r="9" spans="1:8" x14ac:dyDescent="0.2">
      <c r="A9"/>
      <c r="B9" s="32" t="s">
        <v>13</v>
      </c>
      <c r="C9" s="33" t="s">
        <v>0</v>
      </c>
      <c r="D9" s="34">
        <v>12.4</v>
      </c>
      <c r="E9" s="35">
        <v>180</v>
      </c>
      <c r="F9" s="14">
        <f t="shared" si="0"/>
        <v>2232</v>
      </c>
      <c r="G9" s="8"/>
    </row>
    <row r="10" spans="1:8" x14ac:dyDescent="0.2">
      <c r="A10"/>
      <c r="B10" s="32" t="s">
        <v>14</v>
      </c>
      <c r="C10" s="33" t="s">
        <v>0</v>
      </c>
      <c r="D10" s="34">
        <v>12.4</v>
      </c>
      <c r="E10" s="35">
        <v>260</v>
      </c>
      <c r="F10" s="14">
        <f t="shared" si="0"/>
        <v>3224</v>
      </c>
      <c r="G10" s="8"/>
    </row>
    <row r="11" spans="1:8" x14ac:dyDescent="0.2">
      <c r="A11"/>
      <c r="B11" s="7" t="s">
        <v>15</v>
      </c>
      <c r="C11" s="33" t="s">
        <v>0</v>
      </c>
      <c r="D11" s="34">
        <v>12.4</v>
      </c>
      <c r="E11" s="35">
        <v>740</v>
      </c>
      <c r="F11" s="14">
        <f t="shared" si="0"/>
        <v>9176</v>
      </c>
      <c r="G11" s="8"/>
    </row>
    <row r="12" spans="1:8" x14ac:dyDescent="0.2">
      <c r="B12" s="7" t="s">
        <v>16</v>
      </c>
      <c r="C12" s="9" t="s">
        <v>7</v>
      </c>
      <c r="D12" s="10">
        <v>7.2</v>
      </c>
      <c r="E12" s="12">
        <v>240</v>
      </c>
      <c r="F12" s="14">
        <f t="shared" si="0"/>
        <v>1728</v>
      </c>
      <c r="G12" s="8"/>
    </row>
    <row r="13" spans="1:8" x14ac:dyDescent="0.2">
      <c r="B13" s="7" t="s">
        <v>17</v>
      </c>
      <c r="C13" s="9" t="s">
        <v>7</v>
      </c>
      <c r="D13" s="10">
        <v>7.2</v>
      </c>
      <c r="E13" s="12">
        <v>270</v>
      </c>
      <c r="F13" s="14">
        <f t="shared" si="0"/>
        <v>1944</v>
      </c>
      <c r="G13" s="8"/>
    </row>
    <row r="14" spans="1:8" x14ac:dyDescent="0.2">
      <c r="B14" s="7" t="s">
        <v>18</v>
      </c>
      <c r="C14" s="9" t="s">
        <v>7</v>
      </c>
      <c r="D14" s="10">
        <v>7.2</v>
      </c>
      <c r="E14" s="12">
        <v>620</v>
      </c>
      <c r="F14" s="14">
        <f t="shared" si="0"/>
        <v>4464</v>
      </c>
      <c r="G14" s="8"/>
    </row>
    <row r="15" spans="1:8" x14ac:dyDescent="0.2">
      <c r="B15" s="7" t="s">
        <v>19</v>
      </c>
      <c r="C15" s="9" t="s">
        <v>7</v>
      </c>
      <c r="D15" s="10">
        <v>7.2</v>
      </c>
      <c r="E15" s="12">
        <v>240</v>
      </c>
      <c r="F15" s="14">
        <f t="shared" si="0"/>
        <v>1728</v>
      </c>
      <c r="G15" s="8"/>
    </row>
    <row r="16" spans="1:8" x14ac:dyDescent="0.2">
      <c r="B16" s="7" t="s">
        <v>20</v>
      </c>
      <c r="C16" s="9" t="s">
        <v>7</v>
      </c>
      <c r="D16" s="10">
        <v>7.2</v>
      </c>
      <c r="E16" s="12">
        <v>350</v>
      </c>
      <c r="F16" s="14">
        <f t="shared" si="0"/>
        <v>2520</v>
      </c>
      <c r="G16" s="8"/>
    </row>
    <row r="17" spans="1:9" x14ac:dyDescent="0.2">
      <c r="B17" s="7" t="s">
        <v>21</v>
      </c>
      <c r="C17" s="9" t="s">
        <v>7</v>
      </c>
      <c r="D17" s="10">
        <v>7.2</v>
      </c>
      <c r="E17" s="12">
        <v>380</v>
      </c>
      <c r="F17" s="14">
        <f t="shared" si="0"/>
        <v>2736</v>
      </c>
      <c r="G17" s="8"/>
    </row>
    <row r="18" spans="1:9" x14ac:dyDescent="0.2">
      <c r="B18" s="7" t="s">
        <v>36</v>
      </c>
      <c r="C18" s="9" t="s">
        <v>7</v>
      </c>
      <c r="D18" s="10">
        <v>7.2</v>
      </c>
      <c r="E18" s="12">
        <v>240</v>
      </c>
      <c r="F18" s="14">
        <f t="shared" si="0"/>
        <v>1728</v>
      </c>
    </row>
    <row r="19" spans="1:9" x14ac:dyDescent="0.2">
      <c r="B19" s="7" t="s">
        <v>37</v>
      </c>
      <c r="C19" s="9" t="s">
        <v>7</v>
      </c>
      <c r="D19" s="10">
        <v>7.2</v>
      </c>
      <c r="E19" s="12">
        <v>440</v>
      </c>
      <c r="F19" s="14">
        <f t="shared" si="0"/>
        <v>3168</v>
      </c>
    </row>
    <row r="20" spans="1:9" x14ac:dyDescent="0.2">
      <c r="B20" s="7" t="s">
        <v>38</v>
      </c>
      <c r="C20" s="9" t="s">
        <v>7</v>
      </c>
      <c r="D20" s="10">
        <v>7.2</v>
      </c>
      <c r="E20" s="12">
        <v>650</v>
      </c>
      <c r="F20" s="14">
        <f t="shared" si="0"/>
        <v>4680</v>
      </c>
    </row>
    <row r="21" spans="1:9" x14ac:dyDescent="0.2">
      <c r="B21" s="7" t="s">
        <v>39</v>
      </c>
      <c r="C21" s="9" t="s">
        <v>7</v>
      </c>
      <c r="D21" s="10">
        <v>7.2</v>
      </c>
      <c r="E21" s="12">
        <v>240</v>
      </c>
      <c r="F21" s="14">
        <f t="shared" si="0"/>
        <v>1728</v>
      </c>
    </row>
    <row r="22" spans="1:9" x14ac:dyDescent="0.2">
      <c r="B22" s="7" t="s">
        <v>40</v>
      </c>
      <c r="C22" s="9" t="s">
        <v>7</v>
      </c>
      <c r="D22" s="10">
        <v>7.2</v>
      </c>
      <c r="E22" s="12">
        <v>680</v>
      </c>
      <c r="F22" s="14">
        <f t="shared" si="0"/>
        <v>4896</v>
      </c>
    </row>
    <row r="23" spans="1:9" x14ac:dyDescent="0.2">
      <c r="B23" s="7" t="s">
        <v>22</v>
      </c>
      <c r="C23" s="9" t="s">
        <v>0</v>
      </c>
      <c r="D23" s="10">
        <v>12.2</v>
      </c>
      <c r="E23" s="12">
        <v>180</v>
      </c>
      <c r="F23" s="14">
        <f t="shared" si="0"/>
        <v>2196</v>
      </c>
      <c r="G23" s="8"/>
    </row>
    <row r="24" spans="1:9" x14ac:dyDescent="0.2">
      <c r="B24" s="7" t="s">
        <v>23</v>
      </c>
      <c r="C24" s="36" t="s">
        <v>0</v>
      </c>
      <c r="D24" s="10">
        <v>12.2</v>
      </c>
      <c r="E24" s="12">
        <v>380</v>
      </c>
      <c r="F24" s="14">
        <f t="shared" si="0"/>
        <v>4636</v>
      </c>
      <c r="G24" s="8"/>
    </row>
    <row r="25" spans="1:9" x14ac:dyDescent="0.2">
      <c r="B25" s="7" t="s">
        <v>24</v>
      </c>
      <c r="C25" s="9" t="s">
        <v>0</v>
      </c>
      <c r="D25" s="10">
        <v>12.2</v>
      </c>
      <c r="E25" s="12">
        <v>400</v>
      </c>
      <c r="F25" s="14">
        <f t="shared" si="0"/>
        <v>4880</v>
      </c>
      <c r="G25" s="8"/>
    </row>
    <row r="26" spans="1:9" x14ac:dyDescent="0.2">
      <c r="B26" s="7" t="s">
        <v>41</v>
      </c>
      <c r="C26" s="9" t="s">
        <v>0</v>
      </c>
      <c r="D26" s="10">
        <v>12.2</v>
      </c>
      <c r="E26" s="12">
        <v>180</v>
      </c>
      <c r="F26" s="14">
        <f t="shared" si="0"/>
        <v>2196</v>
      </c>
    </row>
    <row r="27" spans="1:9" s="8" customFormat="1" x14ac:dyDescent="0.2">
      <c r="B27" s="7" t="s">
        <v>42</v>
      </c>
      <c r="C27" s="9" t="s">
        <v>0</v>
      </c>
      <c r="D27" s="10">
        <v>12.2</v>
      </c>
      <c r="E27" s="11">
        <v>460</v>
      </c>
      <c r="F27" s="14">
        <f t="shared" si="0"/>
        <v>5612</v>
      </c>
    </row>
    <row r="28" spans="1:9" s="8" customFormat="1" x14ac:dyDescent="0.2">
      <c r="B28" s="7" t="s">
        <v>43</v>
      </c>
      <c r="C28" s="9" t="s">
        <v>0</v>
      </c>
      <c r="D28" s="10">
        <v>12.2</v>
      </c>
      <c r="E28" s="11">
        <v>690</v>
      </c>
      <c r="F28" s="14">
        <f t="shared" si="0"/>
        <v>8418</v>
      </c>
    </row>
    <row r="29" spans="1:9" s="8" customFormat="1" x14ac:dyDescent="0.2">
      <c r="B29" s="7" t="s">
        <v>44</v>
      </c>
      <c r="C29" s="9" t="s">
        <v>0</v>
      </c>
      <c r="D29" s="10">
        <v>12.2</v>
      </c>
      <c r="E29" s="11">
        <v>180</v>
      </c>
      <c r="F29" s="14">
        <f t="shared" si="0"/>
        <v>2196</v>
      </c>
    </row>
    <row r="30" spans="1:9" s="8" customFormat="1" x14ac:dyDescent="0.2">
      <c r="B30" s="7" t="s">
        <v>45</v>
      </c>
      <c r="C30" s="9" t="s">
        <v>0</v>
      </c>
      <c r="D30" s="10">
        <v>12.2</v>
      </c>
      <c r="E30" s="11">
        <v>760</v>
      </c>
      <c r="F30" s="14">
        <f t="shared" si="0"/>
        <v>9272</v>
      </c>
    </row>
    <row r="31" spans="1:9" ht="16" x14ac:dyDescent="0.2">
      <c r="B31" s="38" t="s">
        <v>25</v>
      </c>
      <c r="C31" s="9"/>
      <c r="D31" s="13"/>
      <c r="E31" s="12"/>
      <c r="F31" s="14"/>
      <c r="I31" s="8"/>
    </row>
    <row r="32" spans="1:9" x14ac:dyDescent="0.2">
      <c r="A32"/>
      <c r="B32" s="7" t="s">
        <v>54</v>
      </c>
      <c r="C32" s="33" t="s">
        <v>0</v>
      </c>
      <c r="D32" s="31">
        <v>3</v>
      </c>
      <c r="E32" s="42">
        <v>1750</v>
      </c>
      <c r="F32" s="14">
        <f t="shared" si="0"/>
        <v>5250</v>
      </c>
    </row>
    <row r="33" spans="1:59" x14ac:dyDescent="0.2">
      <c r="A33"/>
      <c r="B33" s="7" t="s">
        <v>33</v>
      </c>
      <c r="C33" s="33" t="s">
        <v>0</v>
      </c>
      <c r="D33" s="31">
        <v>3</v>
      </c>
      <c r="E33" s="42">
        <v>1450</v>
      </c>
      <c r="F33" s="14">
        <f t="shared" si="0"/>
        <v>4350</v>
      </c>
    </row>
    <row r="34" spans="1:59" ht="16" x14ac:dyDescent="0.2">
      <c r="A34"/>
      <c r="B34" s="2" t="s">
        <v>12</v>
      </c>
      <c r="C34" s="30"/>
      <c r="D34" s="30"/>
      <c r="E34" s="30"/>
      <c r="F34" s="14"/>
    </row>
    <row r="35" spans="1:59" x14ac:dyDescent="0.2">
      <c r="A35"/>
      <c r="B35" s="7" t="s">
        <v>34</v>
      </c>
      <c r="C35" s="37" t="s">
        <v>0</v>
      </c>
      <c r="D35" s="31">
        <v>3</v>
      </c>
      <c r="E35" s="40">
        <v>1250</v>
      </c>
      <c r="F35" s="14">
        <f t="shared" ref="F35:F50" si="1">D35*E35</f>
        <v>3750</v>
      </c>
    </row>
    <row r="36" spans="1:59" x14ac:dyDescent="0.2">
      <c r="B36" s="47" t="s">
        <v>46</v>
      </c>
      <c r="C36" s="48" t="s">
        <v>0</v>
      </c>
      <c r="D36" s="31">
        <v>3</v>
      </c>
      <c r="E36" s="12">
        <v>260</v>
      </c>
      <c r="F36" s="14">
        <f t="shared" si="1"/>
        <v>780</v>
      </c>
    </row>
    <row r="37" spans="1:59" x14ac:dyDescent="0.2">
      <c r="B37" s="47" t="s">
        <v>47</v>
      </c>
      <c r="C37" s="48" t="s">
        <v>0</v>
      </c>
      <c r="D37" s="31">
        <v>3</v>
      </c>
      <c r="E37" s="12">
        <v>400</v>
      </c>
      <c r="F37" s="14">
        <f t="shared" si="1"/>
        <v>1200</v>
      </c>
    </row>
    <row r="38" spans="1:59" x14ac:dyDescent="0.2">
      <c r="B38" s="47" t="s">
        <v>48</v>
      </c>
      <c r="C38" s="48" t="s">
        <v>0</v>
      </c>
      <c r="D38" s="31">
        <v>3</v>
      </c>
      <c r="E38" s="12">
        <v>380</v>
      </c>
      <c r="F38" s="14">
        <f t="shared" si="1"/>
        <v>1140</v>
      </c>
    </row>
    <row r="39" spans="1:59" ht="16" x14ac:dyDescent="0.2">
      <c r="B39" s="49" t="s">
        <v>49</v>
      </c>
      <c r="C39" s="48" t="s">
        <v>0</v>
      </c>
      <c r="D39" s="31">
        <v>3</v>
      </c>
      <c r="E39" s="12">
        <v>680</v>
      </c>
      <c r="F39" s="14">
        <f t="shared" si="1"/>
        <v>2040</v>
      </c>
    </row>
    <row r="40" spans="1:59" x14ac:dyDescent="0.2">
      <c r="B40" s="43" t="s">
        <v>56</v>
      </c>
      <c r="C40" s="9" t="s">
        <v>0</v>
      </c>
      <c r="D40" s="13">
        <v>2.4</v>
      </c>
      <c r="E40" s="12">
        <v>1450</v>
      </c>
      <c r="F40" s="14">
        <f t="shared" si="1"/>
        <v>3480</v>
      </c>
    </row>
    <row r="41" spans="1:59" x14ac:dyDescent="0.2">
      <c r="B41" s="7" t="s">
        <v>52</v>
      </c>
      <c r="C41" s="9" t="s">
        <v>0</v>
      </c>
      <c r="D41" s="31">
        <v>3</v>
      </c>
      <c r="E41" s="12">
        <v>180</v>
      </c>
      <c r="F41" s="14">
        <f t="shared" si="1"/>
        <v>540</v>
      </c>
    </row>
    <row r="42" spans="1:59" x14ac:dyDescent="0.2">
      <c r="B42" s="7" t="s">
        <v>57</v>
      </c>
      <c r="C42" s="9" t="s">
        <v>0</v>
      </c>
      <c r="D42" s="31">
        <v>3</v>
      </c>
      <c r="E42" s="12">
        <v>3750</v>
      </c>
      <c r="F42" s="14">
        <f t="shared" si="1"/>
        <v>11250</v>
      </c>
    </row>
    <row r="43" spans="1:59" x14ac:dyDescent="0.2">
      <c r="B43" s="7" t="s">
        <v>50</v>
      </c>
      <c r="C43" s="9" t="s">
        <v>0</v>
      </c>
      <c r="D43" s="31">
        <v>3</v>
      </c>
      <c r="E43" s="12">
        <v>550</v>
      </c>
      <c r="F43" s="14">
        <f t="shared" si="1"/>
        <v>1650</v>
      </c>
    </row>
    <row r="44" spans="1:59" s="8" customFormat="1" x14ac:dyDescent="0.2">
      <c r="B44" s="7" t="s">
        <v>51</v>
      </c>
      <c r="C44" s="9" t="s">
        <v>7</v>
      </c>
      <c r="D44" s="13">
        <v>4</v>
      </c>
      <c r="E44" s="12">
        <v>1100</v>
      </c>
      <c r="F44" s="14">
        <f t="shared" si="1"/>
        <v>4400</v>
      </c>
      <c r="G44"/>
    </row>
    <row r="45" spans="1:59" s="8" customFormat="1" x14ac:dyDescent="0.2">
      <c r="B45" s="7" t="s">
        <v>60</v>
      </c>
      <c r="C45" s="9" t="s">
        <v>7</v>
      </c>
      <c r="D45" s="13">
        <v>6.4</v>
      </c>
      <c r="E45" s="12">
        <v>520</v>
      </c>
      <c r="F45" s="14">
        <f t="shared" ref="F45" si="2">D45*E45</f>
        <v>3328</v>
      </c>
      <c r="G45"/>
    </row>
    <row r="46" spans="1:59" s="3" customFormat="1" ht="16" x14ac:dyDescent="0.2">
      <c r="B46" s="50" t="s">
        <v>8</v>
      </c>
      <c r="C46" s="4"/>
      <c r="D46" s="5"/>
      <c r="E46" s="6"/>
      <c r="F46" s="14"/>
      <c r="G46" s="8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</row>
    <row r="47" spans="1:59" x14ac:dyDescent="0.2">
      <c r="B47" s="7" t="s">
        <v>59</v>
      </c>
      <c r="C47" s="9" t="s">
        <v>11</v>
      </c>
      <c r="D47" s="13">
        <v>4</v>
      </c>
      <c r="E47" s="12">
        <v>3500</v>
      </c>
      <c r="F47" s="14">
        <f t="shared" ref="F47" si="3">D47*E47</f>
        <v>14000</v>
      </c>
      <c r="G47" s="8"/>
    </row>
    <row r="48" spans="1:59" ht="15" customHeight="1" x14ac:dyDescent="0.2">
      <c r="B48" s="7" t="s">
        <v>53</v>
      </c>
      <c r="C48" s="9" t="s">
        <v>9</v>
      </c>
      <c r="D48" s="13">
        <v>2</v>
      </c>
      <c r="E48" s="11">
        <v>640</v>
      </c>
      <c r="F48" s="14">
        <f t="shared" si="1"/>
        <v>1280</v>
      </c>
    </row>
    <row r="49" spans="1:650" x14ac:dyDescent="0.2">
      <c r="B49" s="7" t="s">
        <v>55</v>
      </c>
      <c r="C49" s="9" t="s">
        <v>9</v>
      </c>
      <c r="D49" s="10">
        <v>1</v>
      </c>
      <c r="E49" s="11">
        <v>1100</v>
      </c>
      <c r="F49" s="14">
        <f t="shared" si="1"/>
        <v>1100</v>
      </c>
      <c r="G49" s="3"/>
    </row>
    <row r="50" spans="1:650" s="39" customFormat="1" x14ac:dyDescent="0.2">
      <c r="A50" s="8"/>
      <c r="B50" s="7" t="s">
        <v>58</v>
      </c>
      <c r="C50" s="9" t="s">
        <v>9</v>
      </c>
      <c r="D50" s="10">
        <v>3</v>
      </c>
      <c r="E50" s="11">
        <v>860</v>
      </c>
      <c r="F50" s="14">
        <f t="shared" si="1"/>
        <v>2580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</row>
    <row r="51" spans="1:650" s="25" customFormat="1" x14ac:dyDescent="0.2">
      <c r="A51" s="3"/>
      <c r="B51" s="45" t="s">
        <v>10</v>
      </c>
      <c r="C51" s="26"/>
      <c r="D51" s="27"/>
      <c r="E51" s="28"/>
      <c r="F51" s="29">
        <f>SUM(F1:F50)</f>
        <v>188614</v>
      </c>
      <c r="G51" s="24"/>
      <c r="H51"/>
      <c r="I51"/>
    </row>
  </sheetData>
  <pageMargins left="0.25" right="0.25" top="0.75" bottom="0.75" header="0.3" footer="0.3"/>
  <pageSetup paperSize="9" firstPageNumber="4294967295" orientation="portrait"/>
  <headerFooter differentOddEven="1" differentFirst="1">
    <oddFooter>Страница &amp;P из &amp;N</oddFooter>
    <evenFooter>Страница &amp;P из &amp;N</evenFooter>
    <firstFooter>Страница &amp;P из 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4" sqref="D34"/>
    </sheetView>
  </sheetViews>
  <sheetFormatPr baseColWidth="10" defaultRowHeight="15" x14ac:dyDescent="0.2"/>
  <sheetData/>
  <pageMargins left="0.7" right="0.7" top="0.75" bottom="0.75" header="0.3" footer="0.3"/>
  <pageSetup paperSize="9" firstPageNumber="4294967295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ageMargins left="0.7" right="0.7" top="0.75" bottom="0.75" header="0.3" footer="0.3"/>
  <pageSetup paperSize="9" firstPageNumber="429496729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смета</vt:lpstr>
      <vt:lpstr>Лист2</vt:lpstr>
      <vt:lpstr>Лист1</vt:lpstr>
      <vt:lpstr>Лист3</vt:lpstr>
      <vt:lpstr>смета!Область_печати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Людмила Балаева</cp:lastModifiedBy>
  <cp:revision>2</cp:revision>
  <cp:lastPrinted>2026-03-24T10:48:11Z</cp:lastPrinted>
  <dcterms:created xsi:type="dcterms:W3CDTF">2018-12-04T10:33:18Z</dcterms:created>
  <dcterms:modified xsi:type="dcterms:W3CDTF">2026-03-24T13:07:51Z</dcterms:modified>
</cp:coreProperties>
</file>