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ludmilabalaeva/Desktop/СМЕТЫ типовые на сайт /По типу помещения/"/>
    </mc:Choice>
  </mc:AlternateContent>
  <xr:revisionPtr revIDLastSave="0" documentId="13_ncr:1_{E183AC0A-D6C6-B44E-A64E-9916B150B336}" xr6:coauthVersionLast="47" xr6:coauthVersionMax="47" xr10:uidLastSave="{00000000-0000-0000-0000-000000000000}"/>
  <bookViews>
    <workbookView xWindow="7580" yWindow="500" windowWidth="25900" windowHeight="17580" xr2:uid="{00000000-000D-0000-FFFF-FFFF00000000}"/>
  </bookViews>
  <sheets>
    <sheet name="смета" sheetId="1" r:id="rId1"/>
    <sheet name="Лист2" sheetId="2" r:id="rId2"/>
    <sheet name="Лист1" sheetId="3" r:id="rId3"/>
    <sheet name="Лист3" sheetId="4" r:id="rId4"/>
  </sheets>
  <definedNames>
    <definedName name="_xlnm.Print_Area" localSheetId="0">смета!$A$1:$F$29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4" i="1"/>
  <c r="F25" i="1"/>
  <c r="F9" i="1"/>
  <c r="F8" i="1"/>
  <c r="F7" i="1"/>
  <c r="F10" i="1"/>
  <c r="F3" i="1"/>
  <c r="F6" i="1"/>
  <c r="F5" i="1"/>
  <c r="F20" i="1"/>
  <c r="F22" i="1"/>
  <c r="F23" i="1"/>
  <c r="F24" i="1"/>
  <c r="F27" i="1"/>
  <c r="F28" i="1"/>
  <c r="F29" i="1"/>
</calcChain>
</file>

<file path=xl/sharedStrings.xml><?xml version="1.0" encoding="utf-8"?>
<sst xmlns="http://schemas.openxmlformats.org/spreadsheetml/2006/main" count="55" uniqueCount="38">
  <si>
    <t>кв.м.</t>
  </si>
  <si>
    <t>Наименование работ</t>
  </si>
  <si>
    <t>Ед</t>
  </si>
  <si>
    <t>Кол-во</t>
  </si>
  <si>
    <t>Цена</t>
  </si>
  <si>
    <t>Сумма</t>
  </si>
  <si>
    <t>Стены</t>
  </si>
  <si>
    <t>пог.м.</t>
  </si>
  <si>
    <t>Электромонтажные работы</t>
  </si>
  <si>
    <t>шт.</t>
  </si>
  <si>
    <t>Итого</t>
  </si>
  <si>
    <t>точка</t>
  </si>
  <si>
    <t>Полы</t>
  </si>
  <si>
    <t>Потолки</t>
  </si>
  <si>
    <t xml:space="preserve">Грунтование пола </t>
  </si>
  <si>
    <t>Устройство "наливного пола"</t>
  </si>
  <si>
    <t>Чистовой монтаж механизмов розеток, выключателей</t>
  </si>
  <si>
    <t>Демонтажные и подготовительные работы</t>
  </si>
  <si>
    <t>компл.</t>
  </si>
  <si>
    <t xml:space="preserve">Обеспыливание (грунтование) потолка под натяжной потолок </t>
  </si>
  <si>
    <t>Укладка кварцвиниловой/ламинированной доски (замковое соединение)</t>
  </si>
  <si>
    <t>Демонтаж плинтуса</t>
  </si>
  <si>
    <t>Очистка стен от обоев</t>
  </si>
  <si>
    <t>Демонтаж паркета</t>
  </si>
  <si>
    <t>Вынос мусора с погрузкой в контейнер (без стоимости контейнера)</t>
  </si>
  <si>
    <t xml:space="preserve">Демонтаж механизмов розеток, выключателей </t>
  </si>
  <si>
    <t>Укрытие пола (оргалит + пленка), коридор/комната</t>
  </si>
  <si>
    <t>Укрытие стен пленкой, коридор/комната</t>
  </si>
  <si>
    <t>Грунтование стен под обои</t>
  </si>
  <si>
    <t>Поклейка обоев (флизелиновые или виниловые)</t>
  </si>
  <si>
    <t>Устройство плинтуса из МДФ</t>
  </si>
  <si>
    <t>Разводка системы эл. снабжения от сущ-ей схемы</t>
  </si>
  <si>
    <t xml:space="preserve">Очистка стен от шпатлевки </t>
  </si>
  <si>
    <t>Первичное грунтование стен под шпатлевку</t>
  </si>
  <si>
    <t>Устройство малярной сетки (2х2) на стены</t>
  </si>
  <si>
    <t>Шпатлевание поверхности стен (базовый слой)</t>
  </si>
  <si>
    <t>Вторичное грунтование стен под шпатлевку</t>
  </si>
  <si>
    <t>Шпатлевка и шлифовка стен (подготовка под обои)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</si>
</sst>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1" fontId="3" fillId="0" borderId="2" xfId="0" applyNumberFormat="1" applyFont="1" applyBorder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0" fillId="0" borderId="1" xfId="0" applyNumberFormat="1" applyBorder="1"/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5" borderId="0" xfId="0" applyFont="1" applyFill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0" fontId="0" fillId="0" borderId="2" xfId="0" applyBorder="1" applyAlignment="1">
      <alignment vertical="top"/>
    </xf>
    <xf numFmtId="0" fontId="2" fillId="0" borderId="2" xfId="0" applyFont="1" applyBorder="1" applyAlignment="1">
      <alignment wrapText="1"/>
    </xf>
    <xf numFmtId="0" fontId="7" fillId="0" borderId="0" xfId="0" applyFont="1"/>
    <xf numFmtId="0" fontId="0" fillId="0" borderId="2" xfId="0" applyBorder="1" applyAlignment="1">
      <alignment vertical="top" wrapText="1"/>
    </xf>
    <xf numFmtId="0" fontId="3" fillId="4" borderId="2" xfId="0" applyFont="1" applyFill="1" applyBorder="1" applyAlignment="1">
      <alignment horizontal="center"/>
    </xf>
    <xf numFmtId="0" fontId="8" fillId="5" borderId="0" xfId="0" applyFont="1" applyFill="1"/>
  </cellXfs>
  <cellStyles count="3">
    <cellStyle name="Обычный" xfId="0" builtinId="0"/>
    <cellStyle name="Обычный 2" xfId="1" xr:uid="{00000000-0005-0000-0000-000002000000}"/>
    <cellStyle name="Excel Built-in Normal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Z29"/>
  <sheetViews>
    <sheetView tabSelected="1" topLeftCell="A7" zoomScale="160" zoomScaleNormal="160" workbookViewId="0">
      <selection activeCell="F2" sqref="F2:F28"/>
    </sheetView>
  </sheetViews>
  <sheetFormatPr baseColWidth="10" defaultColWidth="8.83203125" defaultRowHeight="15" x14ac:dyDescent="0.2"/>
  <cols>
    <col min="1" max="1" width="4.6640625" style="8" customWidth="1"/>
    <col min="2" max="2" width="55.5" style="16" customWidth="1"/>
    <col min="3" max="3" width="7.5" style="22" bestFit="1" customWidth="1"/>
    <col min="4" max="4" width="8" style="23" bestFit="1" customWidth="1"/>
    <col min="5" max="5" width="7.33203125" style="24" customWidth="1"/>
    <col min="6" max="6" width="9" style="24" bestFit="1" customWidth="1"/>
  </cols>
  <sheetData>
    <row r="1" spans="1:650" ht="16" x14ac:dyDescent="0.2">
      <c r="B1" s="17" t="s">
        <v>1</v>
      </c>
      <c r="C1" s="17" t="s">
        <v>2</v>
      </c>
      <c r="D1" s="1" t="s">
        <v>3</v>
      </c>
      <c r="E1" s="18" t="s">
        <v>4</v>
      </c>
      <c r="F1" s="18" t="s">
        <v>5</v>
      </c>
    </row>
    <row r="2" spans="1:650" ht="16" x14ac:dyDescent="0.2">
      <c r="B2" s="42" t="s">
        <v>17</v>
      </c>
      <c r="C2" s="9"/>
      <c r="D2" s="10"/>
      <c r="E2" s="11"/>
      <c r="F2" s="11"/>
      <c r="I2" s="43"/>
      <c r="J2" s="43"/>
    </row>
    <row r="3" spans="1:650" s="38" customFormat="1" x14ac:dyDescent="0.2">
      <c r="A3" s="8"/>
      <c r="B3" s="7" t="s">
        <v>22</v>
      </c>
      <c r="C3" s="9" t="s">
        <v>0</v>
      </c>
      <c r="D3" s="10">
        <v>38</v>
      </c>
      <c r="E3" s="11">
        <v>360</v>
      </c>
      <c r="F3" s="15">
        <f t="shared" ref="F3" si="0">D3*E3</f>
        <v>13680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</row>
    <row r="4" spans="1:650" s="38" customFormat="1" x14ac:dyDescent="0.2">
      <c r="A4" s="8"/>
      <c r="B4" s="7" t="s">
        <v>32</v>
      </c>
      <c r="C4" s="9" t="s">
        <v>0</v>
      </c>
      <c r="D4" s="10">
        <v>38</v>
      </c>
      <c r="E4" s="11">
        <v>460</v>
      </c>
      <c r="F4" s="15">
        <f t="shared" ref="F4" si="1">D4*E4</f>
        <v>17480</v>
      </c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</row>
    <row r="5" spans="1:650" s="38" customFormat="1" x14ac:dyDescent="0.2">
      <c r="A5" s="8"/>
      <c r="B5" s="7" t="s">
        <v>23</v>
      </c>
      <c r="C5" s="9" t="s">
        <v>0</v>
      </c>
      <c r="D5" s="10">
        <v>18</v>
      </c>
      <c r="E5" s="11">
        <v>380</v>
      </c>
      <c r="F5" s="15">
        <f t="shared" ref="F5:F10" si="2">D5*E5</f>
        <v>6840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</row>
    <row r="6" spans="1:650" s="38" customFormat="1" x14ac:dyDescent="0.2">
      <c r="A6" s="8"/>
      <c r="B6" s="7" t="s">
        <v>21</v>
      </c>
      <c r="C6" s="9" t="s">
        <v>0</v>
      </c>
      <c r="D6" s="10">
        <v>17.2</v>
      </c>
      <c r="E6" s="11">
        <v>240</v>
      </c>
      <c r="F6" s="15">
        <f t="shared" si="2"/>
        <v>4128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</row>
    <row r="7" spans="1:650" s="38" customFormat="1" x14ac:dyDescent="0.2">
      <c r="A7" s="8"/>
      <c r="B7" s="7" t="s">
        <v>25</v>
      </c>
      <c r="C7" s="9" t="s">
        <v>9</v>
      </c>
      <c r="D7" s="10">
        <v>8</v>
      </c>
      <c r="E7" s="11">
        <v>320</v>
      </c>
      <c r="F7" s="15">
        <f t="shared" ref="F7:F9" si="3">D7*E7</f>
        <v>2560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</row>
    <row r="8" spans="1:650" s="38" customFormat="1" x14ac:dyDescent="0.2">
      <c r="A8" s="8"/>
      <c r="B8" s="7" t="s">
        <v>26</v>
      </c>
      <c r="C8" s="9" t="s">
        <v>0</v>
      </c>
      <c r="D8" s="10">
        <v>6</v>
      </c>
      <c r="E8" s="11">
        <v>260</v>
      </c>
      <c r="F8" s="15">
        <f t="shared" si="3"/>
        <v>1560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</row>
    <row r="9" spans="1:650" s="38" customFormat="1" x14ac:dyDescent="0.2">
      <c r="A9" s="8"/>
      <c r="B9" s="7" t="s">
        <v>27</v>
      </c>
      <c r="C9" s="9" t="s">
        <v>18</v>
      </c>
      <c r="D9" s="10">
        <v>1</v>
      </c>
      <c r="E9" s="11">
        <v>2500</v>
      </c>
      <c r="F9" s="15">
        <f t="shared" si="3"/>
        <v>2500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</row>
    <row r="10" spans="1:650" x14ac:dyDescent="0.2">
      <c r="B10" s="7" t="s">
        <v>24</v>
      </c>
      <c r="C10" s="9" t="s">
        <v>18</v>
      </c>
      <c r="D10" s="10">
        <v>1</v>
      </c>
      <c r="E10" s="11">
        <v>12000</v>
      </c>
      <c r="F10" s="15">
        <f t="shared" si="2"/>
        <v>12000</v>
      </c>
    </row>
    <row r="11" spans="1:650" ht="16" x14ac:dyDescent="0.2">
      <c r="B11" s="2" t="s">
        <v>6</v>
      </c>
      <c r="C11" s="19"/>
      <c r="D11" s="20"/>
      <c r="E11" s="21"/>
      <c r="F11" s="15"/>
      <c r="G11" s="8"/>
    </row>
    <row r="12" spans="1:650" x14ac:dyDescent="0.2">
      <c r="B12" s="7" t="s">
        <v>33</v>
      </c>
      <c r="C12" s="9" t="s">
        <v>0</v>
      </c>
      <c r="D12" s="10">
        <v>38</v>
      </c>
      <c r="E12" s="12">
        <v>180</v>
      </c>
      <c r="F12" s="15">
        <f t="shared" ref="F12:F18" si="4">D12*E12</f>
        <v>6840</v>
      </c>
      <c r="G12" s="8"/>
    </row>
    <row r="13" spans="1:650" x14ac:dyDescent="0.2">
      <c r="B13" s="7" t="s">
        <v>34</v>
      </c>
      <c r="C13" s="45" t="s">
        <v>0</v>
      </c>
      <c r="D13" s="10">
        <v>38</v>
      </c>
      <c r="E13" s="12">
        <v>380</v>
      </c>
      <c r="F13" s="15">
        <f t="shared" si="4"/>
        <v>14440</v>
      </c>
      <c r="G13" s="8"/>
    </row>
    <row r="14" spans="1:650" x14ac:dyDescent="0.2">
      <c r="B14" s="7" t="s">
        <v>35</v>
      </c>
      <c r="C14" s="9" t="s">
        <v>0</v>
      </c>
      <c r="D14" s="10">
        <v>38</v>
      </c>
      <c r="E14" s="12">
        <v>400</v>
      </c>
      <c r="F14" s="15">
        <f t="shared" si="4"/>
        <v>15200</v>
      </c>
      <c r="G14" s="8"/>
    </row>
    <row r="15" spans="1:650" x14ac:dyDescent="0.2">
      <c r="B15" s="7" t="s">
        <v>36</v>
      </c>
      <c r="C15" s="9" t="s">
        <v>0</v>
      </c>
      <c r="D15" s="10">
        <v>38</v>
      </c>
      <c r="E15" s="12">
        <v>180</v>
      </c>
      <c r="F15" s="15">
        <f t="shared" si="4"/>
        <v>6840</v>
      </c>
    </row>
    <row r="16" spans="1:650" s="8" customFormat="1" x14ac:dyDescent="0.2">
      <c r="B16" s="7" t="s">
        <v>37</v>
      </c>
      <c r="C16" s="9" t="s">
        <v>0</v>
      </c>
      <c r="D16" s="10">
        <v>38</v>
      </c>
      <c r="E16" s="11">
        <v>520</v>
      </c>
      <c r="F16" s="15">
        <f t="shared" si="4"/>
        <v>19760</v>
      </c>
      <c r="G16"/>
    </row>
    <row r="17" spans="1:650" s="46" customFormat="1" x14ac:dyDescent="0.2">
      <c r="A17" s="8"/>
      <c r="B17" s="7" t="s">
        <v>28</v>
      </c>
      <c r="C17" s="9" t="s">
        <v>0</v>
      </c>
      <c r="D17" s="10">
        <v>38</v>
      </c>
      <c r="E17" s="11">
        <v>180</v>
      </c>
      <c r="F17" s="15">
        <f t="shared" si="4"/>
        <v>6840</v>
      </c>
      <c r="G1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</row>
    <row r="18" spans="1:650" s="46" customFormat="1" x14ac:dyDescent="0.2">
      <c r="A18" s="8"/>
      <c r="B18" s="7" t="s">
        <v>29</v>
      </c>
      <c r="C18" s="9" t="s">
        <v>0</v>
      </c>
      <c r="D18" s="10">
        <v>38</v>
      </c>
      <c r="E18" s="11">
        <v>820</v>
      </c>
      <c r="F18" s="15">
        <f t="shared" si="4"/>
        <v>31160</v>
      </c>
      <c r="G1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</row>
    <row r="19" spans="1:650" ht="16" x14ac:dyDescent="0.2">
      <c r="B19" s="37" t="s">
        <v>13</v>
      </c>
      <c r="C19" s="9"/>
      <c r="D19" s="13"/>
      <c r="E19" s="12"/>
      <c r="F19" s="15"/>
      <c r="I19" s="8"/>
    </row>
    <row r="20" spans="1:650" ht="16" x14ac:dyDescent="0.2">
      <c r="A20"/>
      <c r="B20" s="36" t="s">
        <v>19</v>
      </c>
      <c r="C20" s="34" t="s">
        <v>0</v>
      </c>
      <c r="D20" s="33">
        <v>18</v>
      </c>
      <c r="E20" s="39">
        <v>260</v>
      </c>
      <c r="F20" s="15">
        <f t="shared" ref="F20" si="5">D20*E20</f>
        <v>4680</v>
      </c>
    </row>
    <row r="21" spans="1:650" ht="16" x14ac:dyDescent="0.2">
      <c r="A21"/>
      <c r="B21" s="2" t="s">
        <v>12</v>
      </c>
      <c r="C21" s="32"/>
      <c r="D21" s="32"/>
      <c r="E21" s="32"/>
      <c r="F21" s="15"/>
    </row>
    <row r="22" spans="1:650" x14ac:dyDescent="0.2">
      <c r="A22"/>
      <c r="B22" s="41" t="s">
        <v>14</v>
      </c>
      <c r="C22" s="34" t="s">
        <v>0</v>
      </c>
      <c r="D22" s="35">
        <v>18</v>
      </c>
      <c r="E22" s="40">
        <v>180</v>
      </c>
      <c r="F22" s="15">
        <f t="shared" ref="F22:F28" si="6">D22*E22</f>
        <v>3240</v>
      </c>
    </row>
    <row r="23" spans="1:650" x14ac:dyDescent="0.2">
      <c r="A23"/>
      <c r="B23" s="41" t="s">
        <v>15</v>
      </c>
      <c r="C23" s="34" t="s">
        <v>0</v>
      </c>
      <c r="D23" s="35">
        <v>18</v>
      </c>
      <c r="E23" s="40">
        <v>620</v>
      </c>
      <c r="F23" s="15">
        <f t="shared" si="6"/>
        <v>11160</v>
      </c>
    </row>
    <row r="24" spans="1:650" ht="32" x14ac:dyDescent="0.2">
      <c r="A24"/>
      <c r="B24" s="44" t="s">
        <v>20</v>
      </c>
      <c r="C24" s="34" t="s">
        <v>0</v>
      </c>
      <c r="D24" s="35">
        <v>18</v>
      </c>
      <c r="E24" s="40">
        <v>940</v>
      </c>
      <c r="F24" s="15">
        <f t="shared" si="6"/>
        <v>16920</v>
      </c>
    </row>
    <row r="25" spans="1:650" x14ac:dyDescent="0.2">
      <c r="A25"/>
      <c r="B25" s="41" t="s">
        <v>30</v>
      </c>
      <c r="C25" s="34" t="s">
        <v>7</v>
      </c>
      <c r="D25" s="35">
        <v>17.2</v>
      </c>
      <c r="E25" s="40">
        <v>580</v>
      </c>
      <c r="F25" s="15">
        <f>D25*E25</f>
        <v>9976</v>
      </c>
    </row>
    <row r="26" spans="1:650" s="3" customFormat="1" ht="16" x14ac:dyDescent="0.2">
      <c r="B26" s="14" t="s">
        <v>8</v>
      </c>
      <c r="C26" s="4"/>
      <c r="D26" s="5"/>
      <c r="E26" s="6"/>
      <c r="F26" s="15"/>
      <c r="G26" s="8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</row>
    <row r="27" spans="1:650" x14ac:dyDescent="0.2">
      <c r="B27" s="7" t="s">
        <v>31</v>
      </c>
      <c r="C27" s="9" t="s">
        <v>11</v>
      </c>
      <c r="D27" s="13">
        <v>2</v>
      </c>
      <c r="E27" s="12">
        <v>3500</v>
      </c>
      <c r="F27" s="15">
        <f t="shared" si="6"/>
        <v>7000</v>
      </c>
      <c r="G27" s="8"/>
    </row>
    <row r="28" spans="1:650" ht="15" customHeight="1" x14ac:dyDescent="0.2">
      <c r="B28" s="7" t="s">
        <v>16</v>
      </c>
      <c r="C28" s="9" t="s">
        <v>9</v>
      </c>
      <c r="D28" s="13">
        <v>10</v>
      </c>
      <c r="E28" s="11">
        <v>640</v>
      </c>
      <c r="F28" s="15">
        <f t="shared" si="6"/>
        <v>6400</v>
      </c>
    </row>
    <row r="29" spans="1:650" s="26" customFormat="1" ht="16" x14ac:dyDescent="0.2">
      <c r="A29" s="3"/>
      <c r="B29" s="27" t="s">
        <v>10</v>
      </c>
      <c r="C29" s="28"/>
      <c r="D29" s="29"/>
      <c r="E29" s="30"/>
      <c r="F29" s="31">
        <f>SUM(F1:F28)</f>
        <v>221204</v>
      </c>
      <c r="G29" s="25"/>
      <c r="H29"/>
      <c r="I29"/>
    </row>
  </sheetData>
  <pageMargins left="0.25" right="0.25" top="0.75" bottom="0.75" header="0.3" footer="0.3"/>
  <pageSetup paperSize="9" firstPageNumber="4294967295" orientation="portrait"/>
  <headerFooter differentOddEven="1" differentFirst="1">
    <oddFooter>Страница &amp;P из &amp;N</oddFooter>
    <evenFooter>Страница &amp;P из &amp;N</evenFooter>
    <firstFooter>Страница &amp;P из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4" sqref="D34"/>
    </sheetView>
  </sheetViews>
  <sheetFormatPr baseColWidth="10" defaultRowHeight="15" x14ac:dyDescent="0.2"/>
  <sheetData/>
  <pageMargins left="0.7" right="0.7" top="0.75" bottom="0.75" header="0.3" footer="0.3"/>
  <pageSetup paperSize="9" firstPageNumber="4294967295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  <pageSetup paperSize="9" firstPageNumber="429496729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смета</vt:lpstr>
      <vt:lpstr>Лист2</vt:lpstr>
      <vt:lpstr>Лист1</vt:lpstr>
      <vt:lpstr>Лист3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Людмила Балаева</cp:lastModifiedBy>
  <cp:revision>2</cp:revision>
  <cp:lastPrinted>2026-02-13T13:37:26Z</cp:lastPrinted>
  <dcterms:created xsi:type="dcterms:W3CDTF">2018-12-04T10:33:18Z</dcterms:created>
  <dcterms:modified xsi:type="dcterms:W3CDTF">2026-03-24T12:30:43Z</dcterms:modified>
</cp:coreProperties>
</file>