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"/>
    </mc:Choice>
  </mc:AlternateContent>
  <xr:revisionPtr revIDLastSave="0" documentId="13_ncr:1_{DF1EE4D6-680A-6744-B034-E0FF8CF0B022}" xr6:coauthVersionLast="47" xr6:coauthVersionMax="47" xr10:uidLastSave="{00000000-0000-0000-0000-000000000000}"/>
  <bookViews>
    <workbookView xWindow="9800" yWindow="318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6" i="1"/>
  <c r="F7" i="1"/>
  <c r="F8" i="1"/>
  <c r="F9" i="1"/>
  <c r="F10" i="1"/>
  <c r="D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</calcChain>
</file>

<file path=xl/sharedStrings.xml><?xml version="1.0" encoding="utf-8"?>
<sst xmlns="http://schemas.openxmlformats.org/spreadsheetml/2006/main" count="159" uniqueCount="93">
  <si>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</si>
  <si>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</si>
  <si>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</si>
  <si>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</si>
  <si>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</si>
  <si>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</si>
  <si>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</si>
  <si>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</si>
  <si>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</si>
  <si>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</si>
  <si>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Сантехнические работы</t>
  </si>
  <si>
    <t>Итого</t>
  </si>
  <si>
    <t>точка</t>
  </si>
  <si>
    <t>Полы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</si>
  <si>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</si>
  <si>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</si>
  <si>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гипсовым раствором</t>
  </si>
  <si>
    <t>Штукатурка стен по маякам (толщина до 30мм) влагостойкой смесью</t>
  </si>
  <si>
    <t>Гидроизоляция стен обмазочная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</si>
  <si>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</si>
  <si>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</si>
  <si>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</si>
  <si>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</si>
  <si>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</si>
  <si>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</si>
  <si>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</si>
  <si>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</si>
  <si>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</si>
  <si>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Гидроизоляция отделки пола обмазочная</t>
  </si>
  <si>
    <t xml:space="preserve">Разводка системы эл. снабжения по новой схеме </t>
  </si>
  <si>
    <t>Устройство системы КУП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</si>
  <si>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</si>
  <si>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</si>
  <si>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</si>
  <si>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</si>
  <si>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</si>
  <si>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</si>
  <si>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</si>
  <si>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>Устройство межкомнатных перегородок из ПГП/пеноблока толщ. 8-10см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</si>
  <si>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</si>
  <si>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</si>
  <si>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</si>
  <si>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 xml:space="preserve">Грунтование откосов под покраску </t>
  </si>
  <si>
    <t xml:space="preserve">Покраска откосов в/э составом </t>
  </si>
  <si>
    <t>Вторичное грунтование стен под шпатлевку</t>
  </si>
  <si>
    <t>Шпатлевка и шлифовка стен (подготовка под обои)</t>
  </si>
  <si>
    <t>Грунтование стен под обои</t>
  </si>
  <si>
    <t>Поклейка обоев (флизелиновые или виниловые)</t>
  </si>
  <si>
    <t>Потолки</t>
  </si>
  <si>
    <t xml:space="preserve">Устройство системы вентиляции </t>
  </si>
  <si>
    <t xml:space="preserve">Грунтование пола </t>
  </si>
  <si>
    <t>Устройство "наливного пола"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</si>
  <si>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</si>
  <si>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</si>
  <si>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</si>
  <si>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</si>
  <si>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Чистовой монтаж механизмов розеток, выключателей</t>
  </si>
  <si>
    <t>Установка и подключение полотенцесушителя</t>
  </si>
  <si>
    <t>Подключение вентилятора</t>
  </si>
  <si>
    <t>Установка и подключение смесителя</t>
  </si>
  <si>
    <t xml:space="preserve">Монтаж смесителя с душевой лейкой </t>
  </si>
  <si>
    <t>Устройство плинтуса из МДФ</t>
  </si>
  <si>
    <t>Облицовка внешних углов керамической плиткой</t>
  </si>
  <si>
    <t>Сборка, монтаж, рассключение нового электрощита</t>
  </si>
  <si>
    <t>Рез керамогранита по прямой</t>
  </si>
  <si>
    <t>Демонтажные и подготовительные работы</t>
  </si>
  <si>
    <t>Вынос мусора с погрузкой в контейнер (без стоимости контейнера)</t>
  </si>
  <si>
    <t>контейн.</t>
  </si>
  <si>
    <t>Демонтаж условных перегородок (в 1 блок)</t>
  </si>
  <si>
    <t>Монтаж перегородок из ГКЛ на металлическом каркасе в два слоя</t>
  </si>
  <si>
    <t>Монтаж звукопоглощающих плит типа Rockwool Акустик Баттс</t>
  </si>
  <si>
    <t>Монтаж теплого пола "под плитку"</t>
  </si>
  <si>
    <t>компл.</t>
  </si>
  <si>
    <t>Установка короба конструкции инсталляции из ВГКЛ</t>
  </si>
  <si>
    <t>Устройство экрана под ванну из пеноблока 5см (комплекс)</t>
  </si>
  <si>
    <t>Установка ревизионного люка под плитку</t>
  </si>
  <si>
    <t>Сборка и монтаж инсталляции</t>
  </si>
  <si>
    <t>Установка унитаза (на инсталляцию)</t>
  </si>
  <si>
    <t>Установка раковины с тумбой и столешницей</t>
  </si>
  <si>
    <t xml:space="preserve">Реостат для теплого пола (терморегулятор) </t>
  </si>
  <si>
    <t>Установка подоконников</t>
  </si>
  <si>
    <t>Покраска стен в/д краской валиком</t>
  </si>
  <si>
    <t xml:space="preserve">Обеспыливание (грунтование) потолка под натяжной потолок </t>
  </si>
  <si>
    <t>Укладка кварцвиниловой/ламинированной доски (замковое соединение)</t>
  </si>
  <si>
    <t>Облицовка стен керамической плиткой (30х30см)</t>
  </si>
  <si>
    <t>Устройство душевого поддона в строительном исполнении</t>
  </si>
  <si>
    <t>Монтаж уголков для плитки</t>
  </si>
  <si>
    <t>Затирка керамической плитки двухкомпонентной затиркой</t>
  </si>
  <si>
    <t>Установка стальной ванны</t>
  </si>
  <si>
    <t>Установка раковины с тумбой</t>
  </si>
  <si>
    <t>Облицовка пола керамической плиткой (60х60см)</t>
  </si>
  <si>
    <t>Скидка 10%</t>
  </si>
  <si>
    <t xml:space="preserve">Итого с учетом скидки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</si>
</sst>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3" fillId="0" borderId="2" xfId="0" applyFont="1" applyBorder="1" applyAlignment="1">
      <alignment vertical="top" wrapText="1"/>
    </xf>
    <xf numFmtId="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6" fillId="5" borderId="0" xfId="0" applyFont="1" applyFill="1"/>
    <xf numFmtId="0" fontId="3" fillId="0" borderId="2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0" fontId="2" fillId="4" borderId="2" xfId="0" applyFont="1" applyFill="1" applyBorder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wrapText="1"/>
    </xf>
    <xf numFmtId="0" fontId="7" fillId="5" borderId="0" xfId="0" applyFont="1" applyFill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top"/>
    </xf>
    <xf numFmtId="0" fontId="2" fillId="0" borderId="2" xfId="0" applyFont="1" applyBorder="1" applyAlignment="1">
      <alignment wrapText="1"/>
    </xf>
    <xf numFmtId="0" fontId="9" fillId="0" borderId="0" xfId="0" applyFont="1"/>
    <xf numFmtId="3" fontId="8" fillId="3" borderId="2" xfId="0" applyNumberFormat="1" applyFont="1" applyFill="1" applyBorder="1" applyAlignment="1">
      <alignment horizontal="right"/>
    </xf>
    <xf numFmtId="0" fontId="0" fillId="0" borderId="2" xfId="0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83"/>
  <sheetViews>
    <sheetView tabSelected="1" topLeftCell="A71" zoomScale="160" zoomScaleNormal="160" workbookViewId="0">
      <selection activeCell="F83" sqref="A1:F83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22" bestFit="1" customWidth="1"/>
    <col min="4" max="4" width="8" style="23" bestFit="1" customWidth="1"/>
    <col min="5" max="5" width="7.33203125" style="24" customWidth="1"/>
    <col min="6" max="6" width="9" style="24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58" t="s">
        <v>65</v>
      </c>
      <c r="C2" s="9"/>
      <c r="D2" s="10"/>
      <c r="E2" s="11"/>
      <c r="F2" s="11"/>
      <c r="I2" s="59"/>
      <c r="J2" s="59"/>
    </row>
    <row r="3" spans="1:650" s="47" customFormat="1" x14ac:dyDescent="0.2">
      <c r="A3" s="8"/>
      <c r="B3" s="7" t="s">
        <v>68</v>
      </c>
      <c r="C3" s="9" t="s">
        <v>7</v>
      </c>
      <c r="D3" s="10">
        <v>20.5</v>
      </c>
      <c r="E3" s="11">
        <v>600</v>
      </c>
      <c r="F3" s="15">
        <f>D3*E3</f>
        <v>12300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8" customFormat="1" ht="16" customHeight="1" x14ac:dyDescent="0.2">
      <c r="B4" s="7" t="s">
        <v>66</v>
      </c>
      <c r="C4" s="9" t="s">
        <v>67</v>
      </c>
      <c r="D4" s="13">
        <v>1</v>
      </c>
      <c r="E4" s="11">
        <v>8000</v>
      </c>
      <c r="F4" s="15">
        <f t="shared" ref="F4:F33" si="0">D4*E4</f>
        <v>8000</v>
      </c>
      <c r="I4"/>
      <c r="J4"/>
    </row>
    <row r="5" spans="1:650" ht="16" x14ac:dyDescent="0.2">
      <c r="B5" s="2" t="s">
        <v>6</v>
      </c>
      <c r="C5" s="19"/>
      <c r="D5" s="20"/>
      <c r="E5" s="21"/>
      <c r="F5" s="15"/>
      <c r="G5" s="8"/>
    </row>
    <row r="6" spans="1:650" s="8" customFormat="1" ht="32" x14ac:dyDescent="0.2">
      <c r="B6" s="33" t="s">
        <v>38</v>
      </c>
      <c r="C6" s="9" t="s">
        <v>0</v>
      </c>
      <c r="D6" s="10">
        <v>50.1</v>
      </c>
      <c r="E6" s="11">
        <v>980</v>
      </c>
      <c r="F6" s="15">
        <f t="shared" si="0"/>
        <v>49098</v>
      </c>
    </row>
    <row r="7" spans="1:650" s="8" customFormat="1" ht="16" x14ac:dyDescent="0.2">
      <c r="B7" s="33" t="s">
        <v>69</v>
      </c>
      <c r="C7" s="9" t="s">
        <v>0</v>
      </c>
      <c r="D7" s="10">
        <v>34</v>
      </c>
      <c r="E7" s="11">
        <v>1650</v>
      </c>
      <c r="F7" s="15">
        <f t="shared" si="0"/>
        <v>56100</v>
      </c>
    </row>
    <row r="8" spans="1:650" s="8" customFormat="1" ht="16" x14ac:dyDescent="0.2">
      <c r="B8" s="33" t="s">
        <v>70</v>
      </c>
      <c r="C8" s="9" t="s">
        <v>0</v>
      </c>
      <c r="D8" s="10">
        <v>34</v>
      </c>
      <c r="E8" s="11">
        <v>880</v>
      </c>
      <c r="F8" s="15">
        <f t="shared" si="0"/>
        <v>29920</v>
      </c>
    </row>
    <row r="9" spans="1:650" x14ac:dyDescent="0.2">
      <c r="A9"/>
      <c r="B9" s="37" t="s">
        <v>14</v>
      </c>
      <c r="C9" s="38" t="s">
        <v>0</v>
      </c>
      <c r="D9" s="39">
        <v>202</v>
      </c>
      <c r="E9" s="40">
        <v>180</v>
      </c>
      <c r="F9" s="15">
        <f t="shared" si="0"/>
        <v>36360</v>
      </c>
      <c r="G9" s="8"/>
    </row>
    <row r="10" spans="1:650" x14ac:dyDescent="0.2">
      <c r="A10"/>
      <c r="B10" s="37" t="s">
        <v>15</v>
      </c>
      <c r="C10" s="38" t="s">
        <v>0</v>
      </c>
      <c r="D10" s="39">
        <v>202</v>
      </c>
      <c r="E10" s="40">
        <v>260</v>
      </c>
      <c r="F10" s="15">
        <f t="shared" si="0"/>
        <v>52520</v>
      </c>
      <c r="G10" s="8"/>
    </row>
    <row r="11" spans="1:650" x14ac:dyDescent="0.2">
      <c r="A11"/>
      <c r="B11" s="37" t="s">
        <v>16</v>
      </c>
      <c r="C11" s="38" t="s">
        <v>0</v>
      </c>
      <c r="D11" s="39">
        <f>D10-D12</f>
        <v>154.9</v>
      </c>
      <c r="E11" s="40">
        <v>740</v>
      </c>
      <c r="F11" s="15">
        <f t="shared" si="0"/>
        <v>114626</v>
      </c>
      <c r="G11" s="8"/>
    </row>
    <row r="12" spans="1:650" x14ac:dyDescent="0.2">
      <c r="A12"/>
      <c r="B12" s="7" t="s">
        <v>17</v>
      </c>
      <c r="C12" s="38" t="s">
        <v>0</v>
      </c>
      <c r="D12" s="39">
        <v>47.1</v>
      </c>
      <c r="E12" s="40">
        <v>740</v>
      </c>
      <c r="F12" s="15">
        <f t="shared" si="0"/>
        <v>34854</v>
      </c>
      <c r="G12" s="8"/>
    </row>
    <row r="13" spans="1:650" x14ac:dyDescent="0.2">
      <c r="A13"/>
      <c r="B13" s="37" t="s">
        <v>18</v>
      </c>
      <c r="C13" s="38" t="s">
        <v>0</v>
      </c>
      <c r="D13" s="39">
        <v>47.1</v>
      </c>
      <c r="E13" s="40">
        <v>480</v>
      </c>
      <c r="F13" s="15">
        <f t="shared" si="0"/>
        <v>22608</v>
      </c>
      <c r="G13" s="8"/>
    </row>
    <row r="14" spans="1:650" ht="16" customHeight="1" x14ac:dyDescent="0.2">
      <c r="A14"/>
      <c r="B14" s="37" t="s">
        <v>19</v>
      </c>
      <c r="C14" s="38" t="s">
        <v>7</v>
      </c>
      <c r="D14" s="34">
        <v>35.1</v>
      </c>
      <c r="E14" s="40">
        <v>240</v>
      </c>
      <c r="F14" s="15">
        <f t="shared" si="0"/>
        <v>8424</v>
      </c>
      <c r="G14" s="8"/>
    </row>
    <row r="15" spans="1:650" x14ac:dyDescent="0.2">
      <c r="A15"/>
      <c r="B15" s="7" t="s">
        <v>20</v>
      </c>
      <c r="C15" s="38" t="s">
        <v>7</v>
      </c>
      <c r="D15" s="34">
        <v>35.1</v>
      </c>
      <c r="E15" s="40">
        <v>270</v>
      </c>
      <c r="F15" s="15">
        <f t="shared" si="0"/>
        <v>9477</v>
      </c>
      <c r="G15" s="8"/>
    </row>
    <row r="16" spans="1:650" x14ac:dyDescent="0.2">
      <c r="A16"/>
      <c r="B16" s="37" t="s">
        <v>21</v>
      </c>
      <c r="C16" s="38" t="s">
        <v>7</v>
      </c>
      <c r="D16" s="34">
        <v>35.1</v>
      </c>
      <c r="E16" s="40">
        <v>620</v>
      </c>
      <c r="F16" s="15">
        <f t="shared" si="0"/>
        <v>21762</v>
      </c>
      <c r="G16" s="8"/>
    </row>
    <row r="17" spans="1:650" x14ac:dyDescent="0.2">
      <c r="A17"/>
      <c r="B17" s="37" t="s">
        <v>22</v>
      </c>
      <c r="C17" s="38" t="s">
        <v>7</v>
      </c>
      <c r="D17" s="34">
        <v>27.6</v>
      </c>
      <c r="E17" s="40">
        <v>240</v>
      </c>
      <c r="F17" s="15">
        <f t="shared" si="0"/>
        <v>6624</v>
      </c>
      <c r="G17" s="8"/>
    </row>
    <row r="18" spans="1:650" x14ac:dyDescent="0.2">
      <c r="A18"/>
      <c r="B18" s="37" t="s">
        <v>23</v>
      </c>
      <c r="C18" s="38" t="s">
        <v>7</v>
      </c>
      <c r="D18" s="34">
        <v>27.6</v>
      </c>
      <c r="E18" s="40">
        <v>350</v>
      </c>
      <c r="F18" s="15">
        <f t="shared" si="0"/>
        <v>9660</v>
      </c>
      <c r="G18" s="8"/>
    </row>
    <row r="19" spans="1:650" x14ac:dyDescent="0.2">
      <c r="A19"/>
      <c r="B19" s="37" t="s">
        <v>24</v>
      </c>
      <c r="C19" s="38" t="s">
        <v>7</v>
      </c>
      <c r="D19" s="34">
        <v>27.6</v>
      </c>
      <c r="E19" s="40">
        <v>380</v>
      </c>
      <c r="F19" s="15">
        <f t="shared" si="0"/>
        <v>10488</v>
      </c>
      <c r="G19" s="8"/>
    </row>
    <row r="20" spans="1:650" x14ac:dyDescent="0.2">
      <c r="B20" s="7" t="s">
        <v>39</v>
      </c>
      <c r="C20" s="9" t="s">
        <v>7</v>
      </c>
      <c r="D20" s="34">
        <v>27.6</v>
      </c>
      <c r="E20" s="12">
        <v>240</v>
      </c>
      <c r="F20" s="15">
        <f t="shared" si="0"/>
        <v>6624</v>
      </c>
    </row>
    <row r="21" spans="1:650" x14ac:dyDescent="0.2">
      <c r="B21" s="7" t="s">
        <v>40</v>
      </c>
      <c r="C21" s="9" t="s">
        <v>7</v>
      </c>
      <c r="D21" s="34">
        <v>27.6</v>
      </c>
      <c r="E21" s="12">
        <v>440</v>
      </c>
      <c r="F21" s="15">
        <f t="shared" si="0"/>
        <v>12144</v>
      </c>
    </row>
    <row r="22" spans="1:650" x14ac:dyDescent="0.2">
      <c r="B22" s="7" t="s">
        <v>41</v>
      </c>
      <c r="C22" s="9" t="s">
        <v>7</v>
      </c>
      <c r="D22" s="34">
        <v>27.6</v>
      </c>
      <c r="E22" s="12">
        <v>650</v>
      </c>
      <c r="F22" s="15">
        <f t="shared" si="0"/>
        <v>17940</v>
      </c>
    </row>
    <row r="23" spans="1:650" x14ac:dyDescent="0.2">
      <c r="B23" s="7" t="s">
        <v>42</v>
      </c>
      <c r="C23" s="9" t="s">
        <v>7</v>
      </c>
      <c r="D23" s="34">
        <v>27.6</v>
      </c>
      <c r="E23" s="12">
        <v>240</v>
      </c>
      <c r="F23" s="15">
        <f t="shared" si="0"/>
        <v>6624</v>
      </c>
    </row>
    <row r="24" spans="1:650" x14ac:dyDescent="0.2">
      <c r="B24" s="7" t="s">
        <v>43</v>
      </c>
      <c r="C24" s="9" t="s">
        <v>7</v>
      </c>
      <c r="D24" s="34">
        <v>27.6</v>
      </c>
      <c r="E24" s="12">
        <v>680</v>
      </c>
      <c r="F24" s="15">
        <f t="shared" si="0"/>
        <v>18768</v>
      </c>
    </row>
    <row r="25" spans="1:650" x14ac:dyDescent="0.2">
      <c r="B25" s="7" t="s">
        <v>80</v>
      </c>
      <c r="C25" s="9" t="s">
        <v>7</v>
      </c>
      <c r="D25" s="34">
        <v>7.6</v>
      </c>
      <c r="E25" s="12">
        <v>2900</v>
      </c>
      <c r="F25" s="15">
        <f t="shared" ref="F25" si="1">D25*E25</f>
        <v>22040</v>
      </c>
    </row>
    <row r="26" spans="1:650" s="47" customFormat="1" x14ac:dyDescent="0.2">
      <c r="A26" s="8"/>
      <c r="B26" s="7" t="s">
        <v>73</v>
      </c>
      <c r="C26" s="9" t="s">
        <v>72</v>
      </c>
      <c r="D26" s="10">
        <v>2</v>
      </c>
      <c r="E26" s="11">
        <v>10500</v>
      </c>
      <c r="F26" s="15">
        <f t="shared" si="0"/>
        <v>21000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</row>
    <row r="27" spans="1:650" x14ac:dyDescent="0.2">
      <c r="B27" s="7" t="s">
        <v>25</v>
      </c>
      <c r="C27" s="9" t="s">
        <v>0</v>
      </c>
      <c r="D27" s="10">
        <v>210</v>
      </c>
      <c r="E27" s="12">
        <v>180</v>
      </c>
      <c r="F27" s="15">
        <f t="shared" si="0"/>
        <v>37800</v>
      </c>
      <c r="G27" s="8"/>
    </row>
    <row r="28" spans="1:650" x14ac:dyDescent="0.2">
      <c r="B28" s="7" t="s">
        <v>26</v>
      </c>
      <c r="C28" s="41" t="s">
        <v>0</v>
      </c>
      <c r="D28" s="10">
        <v>210</v>
      </c>
      <c r="E28" s="12">
        <v>380</v>
      </c>
      <c r="F28" s="15">
        <f t="shared" si="0"/>
        <v>79800</v>
      </c>
      <c r="G28" s="8"/>
    </row>
    <row r="29" spans="1:650" x14ac:dyDescent="0.2">
      <c r="B29" s="7" t="s">
        <v>27</v>
      </c>
      <c r="C29" s="9" t="s">
        <v>0</v>
      </c>
      <c r="D29" s="10">
        <v>210</v>
      </c>
      <c r="E29" s="12">
        <v>400</v>
      </c>
      <c r="F29" s="15">
        <f t="shared" si="0"/>
        <v>84000</v>
      </c>
      <c r="G29" s="8"/>
    </row>
    <row r="30" spans="1:650" x14ac:dyDescent="0.2">
      <c r="B30" s="7" t="s">
        <v>44</v>
      </c>
      <c r="C30" s="9" t="s">
        <v>0</v>
      </c>
      <c r="D30" s="10">
        <v>210</v>
      </c>
      <c r="E30" s="12">
        <v>180</v>
      </c>
      <c r="F30" s="15">
        <f t="shared" si="0"/>
        <v>37800</v>
      </c>
    </row>
    <row r="31" spans="1:650" s="8" customFormat="1" x14ac:dyDescent="0.2">
      <c r="B31" s="7" t="s">
        <v>45</v>
      </c>
      <c r="C31" s="9" t="s">
        <v>0</v>
      </c>
      <c r="D31" s="10">
        <v>210</v>
      </c>
      <c r="E31" s="11">
        <v>520</v>
      </c>
      <c r="F31" s="15">
        <f t="shared" si="0"/>
        <v>109200</v>
      </c>
      <c r="G31"/>
    </row>
    <row r="32" spans="1:650" s="44" customFormat="1" x14ac:dyDescent="0.2">
      <c r="A32" s="8"/>
      <c r="B32" s="7" t="s">
        <v>46</v>
      </c>
      <c r="C32" s="9" t="s">
        <v>0</v>
      </c>
      <c r="D32" s="10">
        <v>210</v>
      </c>
      <c r="E32" s="11">
        <v>180</v>
      </c>
      <c r="F32" s="15">
        <f t="shared" si="0"/>
        <v>37800</v>
      </c>
      <c r="G32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</row>
    <row r="33" spans="1:650" s="44" customFormat="1" x14ac:dyDescent="0.2">
      <c r="A33" s="8"/>
      <c r="B33" s="7" t="s">
        <v>47</v>
      </c>
      <c r="C33" s="9" t="s">
        <v>0</v>
      </c>
      <c r="D33" s="10">
        <v>210</v>
      </c>
      <c r="E33" s="11">
        <v>820</v>
      </c>
      <c r="F33" s="15">
        <f t="shared" si="0"/>
        <v>172200</v>
      </c>
      <c r="G33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</row>
    <row r="34" spans="1:650" s="44" customFormat="1" x14ac:dyDescent="0.2">
      <c r="A34" s="8"/>
      <c r="B34" s="7" t="s">
        <v>81</v>
      </c>
      <c r="C34" s="9" t="s">
        <v>0</v>
      </c>
      <c r="D34" s="10">
        <v>210</v>
      </c>
      <c r="E34" s="11">
        <v>760</v>
      </c>
      <c r="F34" s="15">
        <f t="shared" ref="F34" si="2">D34*E34</f>
        <v>159600</v>
      </c>
      <c r="G34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</row>
    <row r="35" spans="1:650" ht="16" x14ac:dyDescent="0.2">
      <c r="B35" s="46" t="s">
        <v>48</v>
      </c>
      <c r="C35" s="9"/>
      <c r="D35" s="13"/>
      <c r="E35" s="12"/>
      <c r="F35" s="15"/>
      <c r="I35" s="8"/>
    </row>
    <row r="36" spans="1:650" s="47" customFormat="1" x14ac:dyDescent="0.2">
      <c r="A36" s="8"/>
      <c r="B36" s="7" t="s">
        <v>49</v>
      </c>
      <c r="C36" s="9" t="s">
        <v>12</v>
      </c>
      <c r="D36" s="10">
        <v>3</v>
      </c>
      <c r="E36" s="11">
        <v>2850</v>
      </c>
      <c r="F36" s="15">
        <f t="shared" ref="F36:F37" si="3">D36*E36</f>
        <v>8550</v>
      </c>
      <c r="G36"/>
      <c r="H36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</row>
    <row r="37" spans="1:650" ht="16" x14ac:dyDescent="0.2">
      <c r="A37"/>
      <c r="B37" s="43" t="s">
        <v>82</v>
      </c>
      <c r="C37" s="38" t="s">
        <v>0</v>
      </c>
      <c r="D37" s="34">
        <v>90.9</v>
      </c>
      <c r="E37" s="53">
        <v>260</v>
      </c>
      <c r="F37" s="15">
        <f t="shared" si="3"/>
        <v>23634</v>
      </c>
    </row>
    <row r="38" spans="1:650" ht="16" x14ac:dyDescent="0.2">
      <c r="A38"/>
      <c r="B38" s="2" t="s">
        <v>13</v>
      </c>
      <c r="C38" s="32"/>
      <c r="D38" s="32"/>
      <c r="E38" s="32"/>
      <c r="F38" s="15"/>
    </row>
    <row r="39" spans="1:650" x14ac:dyDescent="0.2">
      <c r="A39"/>
      <c r="B39" s="37" t="s">
        <v>28</v>
      </c>
      <c r="C39" s="42" t="s">
        <v>0</v>
      </c>
      <c r="D39" s="39">
        <v>12</v>
      </c>
      <c r="E39" s="54">
        <v>480</v>
      </c>
      <c r="F39" s="15">
        <f t="shared" ref="F39:F80" si="4">D39*E39</f>
        <v>5760</v>
      </c>
    </row>
    <row r="40" spans="1:650" x14ac:dyDescent="0.2">
      <c r="A40"/>
      <c r="B40" s="55" t="s">
        <v>34</v>
      </c>
      <c r="C40" s="42" t="s">
        <v>0</v>
      </c>
      <c r="D40" s="39">
        <v>90.9</v>
      </c>
      <c r="E40" s="54">
        <v>260</v>
      </c>
      <c r="F40" s="15">
        <f t="shared" si="4"/>
        <v>23634</v>
      </c>
    </row>
    <row r="41" spans="1:650" x14ac:dyDescent="0.2">
      <c r="A41"/>
      <c r="B41" s="55" t="s">
        <v>35</v>
      </c>
      <c r="C41" s="42" t="s">
        <v>0</v>
      </c>
      <c r="D41" s="39">
        <v>90.9</v>
      </c>
      <c r="E41" s="54">
        <v>400</v>
      </c>
      <c r="F41" s="15">
        <f t="shared" si="4"/>
        <v>36360</v>
      </c>
    </row>
    <row r="42" spans="1:650" x14ac:dyDescent="0.2">
      <c r="A42"/>
      <c r="B42" s="55" t="s">
        <v>36</v>
      </c>
      <c r="C42" s="42" t="s">
        <v>0</v>
      </c>
      <c r="D42" s="39">
        <v>90.9</v>
      </c>
      <c r="E42" s="54">
        <v>380</v>
      </c>
      <c r="F42" s="15">
        <f t="shared" si="4"/>
        <v>34542</v>
      </c>
    </row>
    <row r="43" spans="1:650" ht="16" x14ac:dyDescent="0.2">
      <c r="A43"/>
      <c r="B43" s="56" t="s">
        <v>37</v>
      </c>
      <c r="C43" s="42" t="s">
        <v>0</v>
      </c>
      <c r="D43" s="39">
        <v>90.9</v>
      </c>
      <c r="E43" s="54">
        <v>680</v>
      </c>
      <c r="F43" s="15">
        <f t="shared" si="4"/>
        <v>61812.000000000007</v>
      </c>
    </row>
    <row r="44" spans="1:650" x14ac:dyDescent="0.2">
      <c r="A44"/>
      <c r="B44" s="57" t="s">
        <v>71</v>
      </c>
      <c r="C44" s="38" t="s">
        <v>0</v>
      </c>
      <c r="D44" s="39">
        <v>6.5</v>
      </c>
      <c r="E44" s="54">
        <v>1450</v>
      </c>
      <c r="F44" s="15">
        <f t="shared" si="4"/>
        <v>9425</v>
      </c>
    </row>
    <row r="45" spans="1:650" x14ac:dyDescent="0.2">
      <c r="A45"/>
      <c r="B45" s="57" t="s">
        <v>50</v>
      </c>
      <c r="C45" s="38" t="s">
        <v>0</v>
      </c>
      <c r="D45" s="39">
        <v>75.900000000000006</v>
      </c>
      <c r="E45" s="54">
        <v>180</v>
      </c>
      <c r="F45" s="15">
        <f t="shared" si="4"/>
        <v>13662.000000000002</v>
      </c>
    </row>
    <row r="46" spans="1:650" x14ac:dyDescent="0.2">
      <c r="A46"/>
      <c r="B46" s="57" t="s">
        <v>51</v>
      </c>
      <c r="C46" s="38" t="s">
        <v>0</v>
      </c>
      <c r="D46" s="39">
        <v>75.900000000000006</v>
      </c>
      <c r="E46" s="54">
        <v>620</v>
      </c>
      <c r="F46" s="15">
        <f t="shared" si="4"/>
        <v>47058</v>
      </c>
    </row>
    <row r="47" spans="1:650" ht="32" x14ac:dyDescent="0.2">
      <c r="A47"/>
      <c r="B47" s="61" t="s">
        <v>83</v>
      </c>
      <c r="C47" s="38" t="s">
        <v>0</v>
      </c>
      <c r="D47" s="39">
        <v>75.900000000000006</v>
      </c>
      <c r="E47" s="54">
        <v>940</v>
      </c>
      <c r="F47" s="15">
        <f t="shared" si="4"/>
        <v>71346</v>
      </c>
    </row>
    <row r="48" spans="1:650" x14ac:dyDescent="0.2">
      <c r="A48"/>
      <c r="B48" s="57" t="s">
        <v>61</v>
      </c>
      <c r="C48" s="38" t="s">
        <v>7</v>
      </c>
      <c r="D48" s="39">
        <v>71</v>
      </c>
      <c r="E48" s="54">
        <v>580</v>
      </c>
      <c r="F48" s="15">
        <f t="shared" si="4"/>
        <v>41180</v>
      </c>
    </row>
    <row r="49" spans="1:59" x14ac:dyDescent="0.2">
      <c r="B49" s="48" t="s">
        <v>52</v>
      </c>
      <c r="C49" s="9"/>
      <c r="D49" s="13"/>
      <c r="E49" s="12"/>
      <c r="F49" s="15"/>
    </row>
    <row r="50" spans="1:59" ht="16" x14ac:dyDescent="0.2">
      <c r="B50" s="45" t="s">
        <v>53</v>
      </c>
      <c r="C50" s="9" t="s">
        <v>0</v>
      </c>
      <c r="D50" s="13">
        <v>57.8</v>
      </c>
      <c r="E50" s="12">
        <v>180</v>
      </c>
      <c r="F50" s="15">
        <f t="shared" ref="F50:F58" si="5">D50*E50</f>
        <v>10404</v>
      </c>
    </row>
    <row r="51" spans="1:59" x14ac:dyDescent="0.2">
      <c r="A51"/>
      <c r="B51" s="7" t="s">
        <v>84</v>
      </c>
      <c r="C51" s="9" t="s">
        <v>0</v>
      </c>
      <c r="D51" s="13">
        <v>42.8</v>
      </c>
      <c r="E51" s="12">
        <v>3750</v>
      </c>
      <c r="F51" s="15">
        <f t="shared" si="5"/>
        <v>160500</v>
      </c>
    </row>
    <row r="52" spans="1:59" x14ac:dyDescent="0.2">
      <c r="A52"/>
      <c r="B52" s="7" t="s">
        <v>90</v>
      </c>
      <c r="C52" s="9" t="s">
        <v>0</v>
      </c>
      <c r="D52" s="13">
        <v>15</v>
      </c>
      <c r="E52" s="12">
        <v>4100</v>
      </c>
      <c r="F52" s="15">
        <f t="shared" ref="F52" si="6">D52*E52</f>
        <v>61500</v>
      </c>
    </row>
    <row r="53" spans="1:59" x14ac:dyDescent="0.2">
      <c r="B53" s="7" t="s">
        <v>54</v>
      </c>
      <c r="C53" s="9" t="s">
        <v>0</v>
      </c>
      <c r="D53" s="13">
        <v>48.3</v>
      </c>
      <c r="E53" s="12">
        <v>550</v>
      </c>
      <c r="F53" s="15">
        <f t="shared" si="5"/>
        <v>26565</v>
      </c>
    </row>
    <row r="54" spans="1:59" x14ac:dyDescent="0.2">
      <c r="B54" s="7" t="s">
        <v>87</v>
      </c>
      <c r="C54" s="9" t="s">
        <v>0</v>
      </c>
      <c r="D54" s="13">
        <v>9.5</v>
      </c>
      <c r="E54" s="12">
        <v>1350</v>
      </c>
      <c r="F54" s="15">
        <f t="shared" ref="F54" si="7">D54*E54</f>
        <v>12825</v>
      </c>
    </row>
    <row r="55" spans="1:59" s="8" customFormat="1" x14ac:dyDescent="0.2">
      <c r="B55" s="7" t="s">
        <v>55</v>
      </c>
      <c r="C55" s="9" t="s">
        <v>9</v>
      </c>
      <c r="D55" s="13">
        <v>17</v>
      </c>
      <c r="E55" s="12">
        <v>1160</v>
      </c>
      <c r="F55" s="15">
        <f t="shared" si="5"/>
        <v>19720</v>
      </c>
      <c r="G55"/>
    </row>
    <row r="56" spans="1:59" x14ac:dyDescent="0.2">
      <c r="A56"/>
      <c r="B56" s="7" t="s">
        <v>86</v>
      </c>
      <c r="C56" s="9" t="s">
        <v>7</v>
      </c>
      <c r="D56" s="13">
        <v>2.7</v>
      </c>
      <c r="E56" s="12">
        <v>1550</v>
      </c>
      <c r="F56" s="15">
        <f t="shared" si="5"/>
        <v>4185</v>
      </c>
    </row>
    <row r="57" spans="1:59" x14ac:dyDescent="0.2">
      <c r="A57"/>
      <c r="B57" s="7" t="s">
        <v>62</v>
      </c>
      <c r="C57" s="9" t="s">
        <v>7</v>
      </c>
      <c r="D57" s="13">
        <v>2.7</v>
      </c>
      <c r="E57" s="12">
        <v>1340</v>
      </c>
      <c r="F57" s="15">
        <f t="shared" ref="F57" si="8">D57*E57</f>
        <v>3618.0000000000005</v>
      </c>
    </row>
    <row r="58" spans="1:59" s="8" customFormat="1" x14ac:dyDescent="0.2">
      <c r="B58" s="7" t="s">
        <v>64</v>
      </c>
      <c r="C58" s="9" t="s">
        <v>7</v>
      </c>
      <c r="D58" s="13">
        <v>36.700000000000003</v>
      </c>
      <c r="E58" s="12">
        <v>1100</v>
      </c>
      <c r="F58" s="15">
        <f t="shared" si="5"/>
        <v>40370</v>
      </c>
      <c r="G58"/>
    </row>
    <row r="59" spans="1:59" s="3" customFormat="1" ht="16" x14ac:dyDescent="0.2">
      <c r="B59" s="14" t="s">
        <v>8</v>
      </c>
      <c r="C59" s="4"/>
      <c r="D59" s="5"/>
      <c r="E59" s="6"/>
      <c r="F59" s="15"/>
      <c r="G59" s="8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x14ac:dyDescent="0.2">
      <c r="B60" s="7" t="s">
        <v>29</v>
      </c>
      <c r="C60" s="9" t="s">
        <v>12</v>
      </c>
      <c r="D60" s="13">
        <v>75</v>
      </c>
      <c r="E60" s="12">
        <v>1350</v>
      </c>
      <c r="F60" s="15">
        <f t="shared" si="4"/>
        <v>101250</v>
      </c>
      <c r="G60" s="8"/>
    </row>
    <row r="61" spans="1:59" x14ac:dyDescent="0.2">
      <c r="B61" s="7" t="s">
        <v>63</v>
      </c>
      <c r="C61" s="9" t="s">
        <v>9</v>
      </c>
      <c r="D61" s="13">
        <v>1</v>
      </c>
      <c r="E61" s="12">
        <v>28500</v>
      </c>
      <c r="F61" s="15">
        <f t="shared" si="4"/>
        <v>28500</v>
      </c>
      <c r="G61" s="8"/>
    </row>
    <row r="62" spans="1:59" x14ac:dyDescent="0.2">
      <c r="B62" s="7" t="s">
        <v>30</v>
      </c>
      <c r="C62" s="9" t="s">
        <v>9</v>
      </c>
      <c r="D62" s="13">
        <v>2</v>
      </c>
      <c r="E62" s="12">
        <v>4500</v>
      </c>
      <c r="F62" s="15">
        <f t="shared" si="4"/>
        <v>9000</v>
      </c>
      <c r="G62" s="8"/>
    </row>
    <row r="63" spans="1:59" ht="15" customHeight="1" x14ac:dyDescent="0.2">
      <c r="B63" s="7" t="s">
        <v>56</v>
      </c>
      <c r="C63" s="9" t="s">
        <v>9</v>
      </c>
      <c r="D63" s="13">
        <v>65</v>
      </c>
      <c r="E63" s="11">
        <v>640</v>
      </c>
      <c r="F63" s="15">
        <f t="shared" si="4"/>
        <v>41600</v>
      </c>
    </row>
    <row r="64" spans="1:59" x14ac:dyDescent="0.2">
      <c r="A64"/>
      <c r="B64" s="37" t="s">
        <v>79</v>
      </c>
      <c r="C64" s="38" t="s">
        <v>9</v>
      </c>
      <c r="D64" s="34">
        <v>3</v>
      </c>
      <c r="E64" s="53">
        <v>1100</v>
      </c>
      <c r="F64" s="15">
        <f t="shared" si="4"/>
        <v>3300</v>
      </c>
      <c r="G64" s="3"/>
    </row>
    <row r="65" spans="1:650" s="47" customFormat="1" x14ac:dyDescent="0.2">
      <c r="A65" s="8"/>
      <c r="B65" s="7" t="s">
        <v>57</v>
      </c>
      <c r="C65" s="9" t="s">
        <v>9</v>
      </c>
      <c r="D65" s="10">
        <v>2</v>
      </c>
      <c r="E65" s="11">
        <v>3500</v>
      </c>
      <c r="F65" s="15">
        <f t="shared" si="4"/>
        <v>7000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</row>
    <row r="66" spans="1:650" x14ac:dyDescent="0.2">
      <c r="B66" s="7" t="s">
        <v>58</v>
      </c>
      <c r="C66" s="9" t="s">
        <v>9</v>
      </c>
      <c r="D66" s="10">
        <v>2</v>
      </c>
      <c r="E66" s="11">
        <v>1950</v>
      </c>
      <c r="F66" s="15">
        <f t="shared" si="4"/>
        <v>3900</v>
      </c>
    </row>
    <row r="67" spans="1:650" ht="16" x14ac:dyDescent="0.2">
      <c r="A67"/>
      <c r="B67" s="2" t="s">
        <v>10</v>
      </c>
      <c r="C67" s="35"/>
      <c r="D67" s="36"/>
      <c r="E67" s="32"/>
      <c r="F67" s="15"/>
    </row>
    <row r="68" spans="1:650" ht="32" x14ac:dyDescent="0.2">
      <c r="A68"/>
      <c r="B68" s="43" t="s">
        <v>31</v>
      </c>
      <c r="C68" s="38" t="s">
        <v>12</v>
      </c>
      <c r="D68" s="39">
        <v>14</v>
      </c>
      <c r="E68" s="40">
        <v>3800</v>
      </c>
      <c r="F68" s="15">
        <f t="shared" si="4"/>
        <v>53200</v>
      </c>
    </row>
    <row r="69" spans="1:650" ht="16" x14ac:dyDescent="0.2">
      <c r="A69"/>
      <c r="B69" s="43" t="s">
        <v>32</v>
      </c>
      <c r="C69" s="38" t="s">
        <v>12</v>
      </c>
      <c r="D69" s="39">
        <v>9</v>
      </c>
      <c r="E69" s="40">
        <v>3200</v>
      </c>
      <c r="F69" s="15">
        <f t="shared" si="4"/>
        <v>28800</v>
      </c>
    </row>
    <row r="70" spans="1:650" x14ac:dyDescent="0.2">
      <c r="A70"/>
      <c r="B70" s="37" t="s">
        <v>33</v>
      </c>
      <c r="C70" s="38" t="s">
        <v>9</v>
      </c>
      <c r="D70" s="39">
        <v>2</v>
      </c>
      <c r="E70" s="40">
        <v>5800</v>
      </c>
      <c r="F70" s="15">
        <f t="shared" si="4"/>
        <v>11600</v>
      </c>
    </row>
    <row r="71" spans="1:650" s="52" customFormat="1" ht="15" customHeight="1" x14ac:dyDescent="0.2">
      <c r="A71" s="8"/>
      <c r="B71" s="7" t="s">
        <v>85</v>
      </c>
      <c r="C71" s="49" t="s">
        <v>9</v>
      </c>
      <c r="D71" s="50">
        <v>1</v>
      </c>
      <c r="E71" s="51">
        <v>16100</v>
      </c>
      <c r="F71" s="15">
        <f t="shared" si="4"/>
        <v>16100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</row>
    <row r="72" spans="1:650" s="52" customFormat="1" ht="16" x14ac:dyDescent="0.2">
      <c r="A72" s="8"/>
      <c r="B72" s="45" t="s">
        <v>88</v>
      </c>
      <c r="C72" s="49" t="s">
        <v>9</v>
      </c>
      <c r="D72" s="50">
        <v>1</v>
      </c>
      <c r="E72" s="51">
        <v>7500</v>
      </c>
      <c r="F72" s="15">
        <f t="shared" si="4"/>
        <v>7500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</row>
    <row r="73" spans="1:650" x14ac:dyDescent="0.2">
      <c r="A73"/>
      <c r="B73" s="37" t="s">
        <v>74</v>
      </c>
      <c r="C73" s="38" t="s">
        <v>72</v>
      </c>
      <c r="D73" s="34">
        <v>1</v>
      </c>
      <c r="E73" s="60">
        <v>6400</v>
      </c>
      <c r="F73" s="15">
        <f>D73*E73</f>
        <v>6400</v>
      </c>
    </row>
    <row r="74" spans="1:650" x14ac:dyDescent="0.2">
      <c r="A74"/>
      <c r="B74" s="7" t="s">
        <v>75</v>
      </c>
      <c r="C74" s="9" t="s">
        <v>9</v>
      </c>
      <c r="D74" s="34">
        <v>1</v>
      </c>
      <c r="E74" s="60">
        <v>3400</v>
      </c>
      <c r="F74" s="15">
        <f>D74*E74</f>
        <v>3400</v>
      </c>
    </row>
    <row r="75" spans="1:650" x14ac:dyDescent="0.2">
      <c r="B75" s="7" t="s">
        <v>78</v>
      </c>
      <c r="C75" s="9" t="s">
        <v>9</v>
      </c>
      <c r="D75" s="50">
        <v>1</v>
      </c>
      <c r="E75" s="12">
        <v>8600</v>
      </c>
      <c r="F75" s="15">
        <f t="shared" si="4"/>
        <v>8600</v>
      </c>
    </row>
    <row r="76" spans="1:650" x14ac:dyDescent="0.2">
      <c r="B76" s="7" t="s">
        <v>89</v>
      </c>
      <c r="C76" s="9" t="s">
        <v>9</v>
      </c>
      <c r="D76" s="50">
        <v>1</v>
      </c>
      <c r="E76" s="12">
        <v>4800</v>
      </c>
      <c r="F76" s="15">
        <f t="shared" si="4"/>
        <v>4800</v>
      </c>
    </row>
    <row r="77" spans="1:650" x14ac:dyDescent="0.2">
      <c r="A77"/>
      <c r="B77" s="37" t="s">
        <v>76</v>
      </c>
      <c r="C77" s="38" t="s">
        <v>9</v>
      </c>
      <c r="D77" s="34">
        <v>2</v>
      </c>
      <c r="E77" s="53">
        <v>4900</v>
      </c>
      <c r="F77" s="15">
        <f t="shared" si="4"/>
        <v>9800</v>
      </c>
    </row>
    <row r="78" spans="1:650" x14ac:dyDescent="0.2">
      <c r="A78"/>
      <c r="B78" s="37" t="s">
        <v>77</v>
      </c>
      <c r="C78" s="38" t="s">
        <v>9</v>
      </c>
      <c r="D78" s="34">
        <v>2</v>
      </c>
      <c r="E78" s="53">
        <v>3800</v>
      </c>
      <c r="F78" s="15">
        <f t="shared" si="4"/>
        <v>7600</v>
      </c>
    </row>
    <row r="79" spans="1:650" x14ac:dyDescent="0.2">
      <c r="B79" s="7" t="s">
        <v>59</v>
      </c>
      <c r="C79" s="9" t="s">
        <v>9</v>
      </c>
      <c r="D79" s="34">
        <v>2</v>
      </c>
      <c r="E79" s="12">
        <v>3250</v>
      </c>
      <c r="F79" s="15">
        <f t="shared" si="4"/>
        <v>6500</v>
      </c>
    </row>
    <row r="80" spans="1:650" x14ac:dyDescent="0.2">
      <c r="B80" s="7" t="s">
        <v>60</v>
      </c>
      <c r="C80" s="9" t="s">
        <v>9</v>
      </c>
      <c r="D80" s="34">
        <v>2</v>
      </c>
      <c r="E80" s="12">
        <v>6600</v>
      </c>
      <c r="F80" s="15">
        <f t="shared" si="4"/>
        <v>13200</v>
      </c>
    </row>
    <row r="81" spans="1:9" s="26" customFormat="1" ht="16" x14ac:dyDescent="0.2">
      <c r="A81" s="3"/>
      <c r="B81" s="27" t="s">
        <v>11</v>
      </c>
      <c r="C81" s="28"/>
      <c r="D81" s="29"/>
      <c r="E81" s="30"/>
      <c r="F81" s="31">
        <f>SUM(F1:F80)</f>
        <v>2394861</v>
      </c>
      <c r="G81" s="25"/>
      <c r="H81"/>
      <c r="I81"/>
    </row>
    <row r="82" spans="1:9" ht="16" x14ac:dyDescent="0.2">
      <c r="A82"/>
      <c r="B82" s="58" t="s">
        <v>91</v>
      </c>
      <c r="C82" s="62"/>
      <c r="D82" s="63"/>
      <c r="E82" s="64"/>
      <c r="F82" s="65">
        <f>F81*0.1</f>
        <v>239486.1</v>
      </c>
      <c r="G82" s="25"/>
    </row>
    <row r="83" spans="1:9" ht="16" x14ac:dyDescent="0.2">
      <c r="A83"/>
      <c r="B83" s="58" t="s">
        <v>92</v>
      </c>
      <c r="C83" s="62"/>
      <c r="D83" s="63"/>
      <c r="E83" s="64"/>
      <c r="F83" s="65">
        <f>F81-F82</f>
        <v>2155374.9</v>
      </c>
      <c r="G83" s="25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2026-02-13T13:37:26Z</cp:lastPrinted>
  <dcterms:created xsi:type="dcterms:W3CDTF">2018-12-04T10:33:18Z</dcterms:created>
  <dcterms:modified xsi:type="dcterms:W3CDTF">2026-03-24T12:00:13Z</dcterms:modified>
</cp:coreProperties>
</file>