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rinakuharenok/Desktop/ПРОЕКТЫ/!!!_СМЕТЫ/Новоград Павлино/"/>
    </mc:Choice>
  </mc:AlternateContent>
  <bookViews>
    <workbookView xWindow="13080" yWindow="1340" windowWidth="22120" windowHeight="18440"/>
  </bookViews>
  <sheets>
    <sheet name="Смета" sheetId="1" r:id="rId1"/>
  </sheets>
  <definedNames>
    <definedName name="_xlnm.Print_Area" localSheetId="0">Смета!$A$1:$E$55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5" i="1"/>
  <c r="E28" i="1"/>
  <c r="E29" i="1"/>
  <c r="E30" i="1"/>
  <c r="E31" i="1"/>
  <c r="E32" i="1"/>
  <c r="E33" i="1"/>
  <c r="E34" i="1"/>
  <c r="E37" i="1"/>
  <c r="E38" i="1"/>
  <c r="E39" i="1"/>
  <c r="E43" i="1"/>
  <c r="E46" i="1"/>
  <c r="E47" i="1"/>
  <c r="E48" i="1"/>
  <c r="E49" i="1"/>
  <c r="E50" i="1"/>
  <c r="E51" i="1"/>
  <c r="E52" i="1"/>
  <c r="E54" i="1"/>
</calcChain>
</file>

<file path=xl/sharedStrings.xml><?xml version="1.0" encoding="utf-8"?>
<sst xmlns="http://schemas.openxmlformats.org/spreadsheetml/2006/main" count="86" uniqueCount="55">
  <si>
    <t>Все цены указаны в рублях</t>
  </si>
  <si>
    <t>Наименование работ</t>
  </si>
  <si>
    <t>Ед</t>
  </si>
  <si>
    <t>Цена</t>
  </si>
  <si>
    <t>Кол-во</t>
  </si>
  <si>
    <t>Сумма</t>
  </si>
  <si>
    <t>кв.м.</t>
  </si>
  <si>
    <t>шт.</t>
  </si>
  <si>
    <t>Стены</t>
  </si>
  <si>
    <t>пог.м.</t>
  </si>
  <si>
    <t>Потолки</t>
  </si>
  <si>
    <t>Полы</t>
  </si>
  <si>
    <t>Сантехнические работы</t>
  </si>
  <si>
    <t>точка</t>
  </si>
  <si>
    <t>Установка раковины</t>
  </si>
  <si>
    <t>Установка унитаза</t>
  </si>
  <si>
    <t>Установка и подключение смесителя</t>
  </si>
  <si>
    <t>Итого</t>
  </si>
  <si>
    <t>Чистовой монтаж механизмов розеток, выключателей</t>
  </si>
  <si>
    <t>Устройство "наливного пола"</t>
  </si>
  <si>
    <t>Разводка труб канализации по новой схеме без переборки стояка канализации</t>
  </si>
  <si>
    <t>Устройство малярной сетки (2х2) стены</t>
  </si>
  <si>
    <t xml:space="preserve">Грунтование пола </t>
  </si>
  <si>
    <t>Шпатлевание поверхности стен (базовый слой)</t>
  </si>
  <si>
    <t>Первичное грунтование стен под шпатлевку</t>
  </si>
  <si>
    <t>Вторичное грунтование стен под шпатлевку</t>
  </si>
  <si>
    <t>Установка и подключение смесителя и душевой лейки</t>
  </si>
  <si>
    <t>Плиточные работы</t>
  </si>
  <si>
    <t xml:space="preserve">Грунтование стен и пола </t>
  </si>
  <si>
    <t>Затирка швов керамической плитки (гипсовая или цементная затирка)</t>
  </si>
  <si>
    <t xml:space="preserve">Общая площадь: </t>
  </si>
  <si>
    <t>Сметный расчет на проведение ремонтно-отделочных работ</t>
  </si>
  <si>
    <t xml:space="preserve">Объект: </t>
  </si>
  <si>
    <t>Облицовка стен или пола керамической плиткой (не менее 30х30 см)</t>
  </si>
  <si>
    <t>Грунтование откосов под покраску</t>
  </si>
  <si>
    <t>Покраска откосов в/э составом</t>
  </si>
  <si>
    <t>Электро-монтажные работы</t>
  </si>
  <si>
    <t xml:space="preserve">Установка скрытого ревизионного люка </t>
  </si>
  <si>
    <t xml:space="preserve">Устройство системы вентиляции </t>
  </si>
  <si>
    <t>Установка маяков для стяжки</t>
  </si>
  <si>
    <t>Устройство цементно-песчаной стяжки по маякам (толщина до 6 см)</t>
  </si>
  <si>
    <t>Устройство плинтуса</t>
  </si>
  <si>
    <t>Гидроизоляция отделки стен</t>
  </si>
  <si>
    <t>Гидроизоляция отделки пола</t>
  </si>
  <si>
    <t>Шпатлевание откосов (подготовка под покраску)</t>
  </si>
  <si>
    <t>Финишное шпатлевание стен (подготовка под обои)</t>
  </si>
  <si>
    <t>Поклейка обоев</t>
  </si>
  <si>
    <t>Разводка труб горячего и холодного водоснабжения от коллекторов или шаровых кранов до потребителей (полипропилен)</t>
  </si>
  <si>
    <t>Установка ванны</t>
  </si>
  <si>
    <t>Грунтование поверхности стен на 1 слой (бетоноконтакт)</t>
  </si>
  <si>
    <t>Установка маяков для штукатурки</t>
  </si>
  <si>
    <t>Штукатурка стен по маякам (толщина до 30мм) влагостойкой смесью</t>
  </si>
  <si>
    <t>Укладка ламината</t>
  </si>
  <si>
    <t xml:space="preserve">Разводка системы эл. снабжения по новой схеме </t>
  </si>
  <si>
    <t>Новоград Павлино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</si>
</sst>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0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4" fillId="3" borderId="0" xfId="0" applyNumberFormat="1" applyFont="1" applyFill="1"/>
    <xf numFmtId="3" fontId="2" fillId="0" borderId="0" xfId="0" applyNumberFormat="1" applyFont="1" applyFill="1"/>
    <xf numFmtId="3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/>
    <xf numFmtId="0" fontId="4" fillId="3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9"/>
  <sheetViews>
    <sheetView tabSelected="1" zoomScale="90" zoomScaleNormal="90" zoomScalePageLayoutView="90" workbookViewId="0">
      <selection activeCell="B5" sqref="B5"/>
    </sheetView>
  </sheetViews>
  <sheetFormatPr baseColWidth="10" defaultColWidth="8.83203125" defaultRowHeight="13" x14ac:dyDescent="0.15"/>
  <cols>
    <col min="1" max="1" width="58.1640625" style="8" customWidth="1"/>
    <col min="2" max="2" width="7.6640625" style="1" customWidth="1"/>
    <col min="3" max="3" width="8.83203125" style="2" customWidth="1"/>
    <col min="4" max="4" width="8.83203125" style="26" customWidth="1"/>
    <col min="5" max="5" width="9.83203125" style="26" customWidth="1"/>
    <col min="6" max="79" width="8.83203125" style="11"/>
    <col min="80" max="16384" width="8.83203125" style="2"/>
  </cols>
  <sheetData>
    <row r="1" spans="1:5" s="11" customFormat="1" ht="18" x14ac:dyDescent="0.2">
      <c r="A1" s="32" t="s">
        <v>31</v>
      </c>
      <c r="B1" s="31"/>
      <c r="C1" s="31"/>
      <c r="D1" s="31"/>
      <c r="E1" s="31"/>
    </row>
    <row r="2" spans="1:5" s="11" customFormat="1" ht="15.75" customHeight="1" x14ac:dyDescent="0.2">
      <c r="A2" s="13"/>
      <c r="B2" s="13"/>
      <c r="C2" s="13"/>
      <c r="D2" s="19"/>
      <c r="E2" s="19"/>
    </row>
    <row r="3" spans="1:5" s="11" customFormat="1" ht="15.75" customHeight="1" x14ac:dyDescent="0.2">
      <c r="A3" s="14" t="s">
        <v>32</v>
      </c>
      <c r="B3" s="46" t="s">
        <v>54</v>
      </c>
      <c r="C3" s="47"/>
      <c r="D3" s="47"/>
      <c r="E3" s="48"/>
    </row>
    <row r="4" spans="1:5" s="11" customFormat="1" ht="15.75" customHeight="1" x14ac:dyDescent="0.2">
      <c r="A4" s="14" t="s">
        <v>30</v>
      </c>
      <c r="B4" s="15">
        <v>64.5</v>
      </c>
      <c r="C4" s="18" t="s">
        <v>6</v>
      </c>
      <c r="D4" s="20"/>
      <c r="E4" s="20"/>
    </row>
    <row r="5" spans="1:5" s="11" customFormat="1" ht="15.75" customHeight="1" x14ac:dyDescent="0.2">
      <c r="A5" s="14"/>
      <c r="B5" s="13"/>
      <c r="C5" s="13"/>
      <c r="D5" s="19"/>
      <c r="E5" s="19"/>
    </row>
    <row r="6" spans="1:5" s="11" customFormat="1" ht="12.75" customHeight="1" x14ac:dyDescent="0.15">
      <c r="A6" s="45" t="s">
        <v>0</v>
      </c>
      <c r="B6" s="45"/>
      <c r="C6" s="45"/>
      <c r="D6" s="45"/>
      <c r="E6" s="45"/>
    </row>
    <row r="7" spans="1:5" x14ac:dyDescent="0.15">
      <c r="A7" s="28" t="s">
        <v>1</v>
      </c>
      <c r="B7" s="28" t="s">
        <v>2</v>
      </c>
      <c r="C7" s="29" t="s">
        <v>4</v>
      </c>
      <c r="D7" s="30" t="s">
        <v>3</v>
      </c>
      <c r="E7" s="30" t="s">
        <v>5</v>
      </c>
    </row>
    <row r="8" spans="1:5" x14ac:dyDescent="0.15">
      <c r="A8" s="5" t="s">
        <v>8</v>
      </c>
      <c r="B8" s="4"/>
      <c r="C8" s="34"/>
      <c r="D8" s="22"/>
      <c r="E8" s="22"/>
    </row>
    <row r="9" spans="1:5" ht="13.5" customHeight="1" x14ac:dyDescent="0.15">
      <c r="A9" s="41" t="s">
        <v>44</v>
      </c>
      <c r="B9" s="33" t="s">
        <v>9</v>
      </c>
      <c r="C9" s="34">
        <v>17.399999999999999</v>
      </c>
      <c r="D9" s="36">
        <v>250</v>
      </c>
      <c r="E9" s="36">
        <f t="shared" ref="E9:E19" si="0">D9*C9</f>
        <v>4350</v>
      </c>
    </row>
    <row r="10" spans="1:5" ht="13.5" customHeight="1" x14ac:dyDescent="0.15">
      <c r="A10" s="42" t="s">
        <v>34</v>
      </c>
      <c r="B10" s="33" t="s">
        <v>9</v>
      </c>
      <c r="C10" s="34">
        <v>17.399999999999999</v>
      </c>
      <c r="D10" s="36">
        <v>30</v>
      </c>
      <c r="E10" s="35">
        <f t="shared" si="0"/>
        <v>522</v>
      </c>
    </row>
    <row r="11" spans="1:5" ht="13.5" customHeight="1" x14ac:dyDescent="0.15">
      <c r="A11" s="42" t="s">
        <v>35</v>
      </c>
      <c r="B11" s="33" t="s">
        <v>9</v>
      </c>
      <c r="C11" s="34">
        <v>17.399999999999999</v>
      </c>
      <c r="D11" s="36">
        <v>180</v>
      </c>
      <c r="E11" s="35">
        <f t="shared" si="0"/>
        <v>3131.9999999999995</v>
      </c>
    </row>
    <row r="12" spans="1:5" ht="13.5" customHeight="1" x14ac:dyDescent="0.15">
      <c r="A12" s="42" t="s">
        <v>49</v>
      </c>
      <c r="B12" s="33" t="s">
        <v>6</v>
      </c>
      <c r="C12" s="34">
        <v>198.27799999999999</v>
      </c>
      <c r="D12" s="36">
        <v>50</v>
      </c>
      <c r="E12" s="35">
        <f t="shared" si="0"/>
        <v>9913.9</v>
      </c>
    </row>
    <row r="13" spans="1:5" ht="13.5" customHeight="1" x14ac:dyDescent="0.15">
      <c r="A13" s="42" t="s">
        <v>50</v>
      </c>
      <c r="B13" s="33" t="s">
        <v>6</v>
      </c>
      <c r="C13" s="34">
        <v>198.27799999999999</v>
      </c>
      <c r="D13" s="36">
        <v>90</v>
      </c>
      <c r="E13" s="35">
        <f t="shared" si="0"/>
        <v>17845.02</v>
      </c>
    </row>
    <row r="14" spans="1:5" ht="13.5" customHeight="1" x14ac:dyDescent="0.15">
      <c r="A14" s="41" t="s">
        <v>51</v>
      </c>
      <c r="B14" s="33" t="s">
        <v>6</v>
      </c>
      <c r="C14" s="34">
        <v>198.27799999999999</v>
      </c>
      <c r="D14" s="36">
        <v>300</v>
      </c>
      <c r="E14" s="35">
        <f t="shared" si="0"/>
        <v>59483.399999999994</v>
      </c>
    </row>
    <row r="15" spans="1:5" ht="13.5" customHeight="1" x14ac:dyDescent="0.15">
      <c r="A15" s="42" t="s">
        <v>42</v>
      </c>
      <c r="B15" s="33" t="s">
        <v>6</v>
      </c>
      <c r="C15" s="34">
        <v>13</v>
      </c>
      <c r="D15" s="22">
        <v>250</v>
      </c>
      <c r="E15" s="35">
        <f t="shared" si="0"/>
        <v>3250</v>
      </c>
    </row>
    <row r="16" spans="1:5" x14ac:dyDescent="0.15">
      <c r="A16" s="41" t="s">
        <v>37</v>
      </c>
      <c r="B16" s="4" t="s">
        <v>7</v>
      </c>
      <c r="C16" s="34">
        <v>3</v>
      </c>
      <c r="D16" s="22">
        <v>1200</v>
      </c>
      <c r="E16" s="35">
        <f t="shared" si="0"/>
        <v>3600</v>
      </c>
    </row>
    <row r="17" spans="1:79" x14ac:dyDescent="0.15">
      <c r="A17" s="40" t="s">
        <v>24</v>
      </c>
      <c r="B17" s="4" t="s">
        <v>6</v>
      </c>
      <c r="C17" s="34">
        <v>160.86799999999999</v>
      </c>
      <c r="D17" s="22">
        <v>30</v>
      </c>
      <c r="E17" s="35">
        <f t="shared" si="0"/>
        <v>4826.04</v>
      </c>
    </row>
    <row r="18" spans="1:79" s="3" customFormat="1" x14ac:dyDescent="0.15">
      <c r="A18" s="40" t="s">
        <v>21</v>
      </c>
      <c r="B18" s="4" t="s">
        <v>6</v>
      </c>
      <c r="C18" s="34">
        <v>160.86799999999999</v>
      </c>
      <c r="D18" s="22">
        <v>100</v>
      </c>
      <c r="E18" s="35">
        <f t="shared" si="0"/>
        <v>16086.8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1:79" s="3" customFormat="1" x14ac:dyDescent="0.15">
      <c r="A19" s="40" t="s">
        <v>23</v>
      </c>
      <c r="B19" s="4" t="s">
        <v>6</v>
      </c>
      <c r="C19" s="34">
        <v>160.86799999999999</v>
      </c>
      <c r="D19" s="22">
        <v>150</v>
      </c>
      <c r="E19" s="35">
        <f t="shared" si="0"/>
        <v>24130.2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3" customFormat="1" x14ac:dyDescent="0.15">
      <c r="A20" s="40" t="s">
        <v>25</v>
      </c>
      <c r="B20" s="4" t="s">
        <v>6</v>
      </c>
      <c r="C20" s="34">
        <v>160.86799999999999</v>
      </c>
      <c r="D20" s="22">
        <v>30</v>
      </c>
      <c r="E20" s="21">
        <f t="shared" ref="E20:E52" si="1">D20*C20</f>
        <v>4826.04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s="3" customFormat="1" x14ac:dyDescent="0.15">
      <c r="A21" s="41" t="s">
        <v>45</v>
      </c>
      <c r="B21" s="33" t="s">
        <v>6</v>
      </c>
      <c r="C21" s="34">
        <v>160.86799999999999</v>
      </c>
      <c r="D21" s="36">
        <v>200</v>
      </c>
      <c r="E21" s="35">
        <f t="shared" si="1"/>
        <v>32173.599999999999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</row>
    <row r="22" spans="1:79" s="3" customFormat="1" x14ac:dyDescent="0.15">
      <c r="A22" s="41" t="s">
        <v>46</v>
      </c>
      <c r="B22" s="33" t="s">
        <v>6</v>
      </c>
      <c r="C22" s="34">
        <v>160.86799999999999</v>
      </c>
      <c r="D22" s="36">
        <v>380</v>
      </c>
      <c r="E22" s="35">
        <f>D22*C22</f>
        <v>61129.84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</row>
    <row r="23" spans="1:79" s="3" customFormat="1" x14ac:dyDescent="0.15">
      <c r="A23" s="41"/>
      <c r="B23" s="33"/>
      <c r="C23" s="34"/>
      <c r="D23" s="36"/>
      <c r="E23" s="3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</row>
    <row r="24" spans="1:79" x14ac:dyDescent="0.15">
      <c r="A24" s="43" t="s">
        <v>10</v>
      </c>
      <c r="B24" s="4"/>
      <c r="C24" s="34"/>
      <c r="D24" s="22"/>
      <c r="E24" s="21"/>
    </row>
    <row r="25" spans="1:79" x14ac:dyDescent="0.15">
      <c r="A25" s="42" t="s">
        <v>38</v>
      </c>
      <c r="B25" s="33" t="s">
        <v>13</v>
      </c>
      <c r="C25" s="34">
        <v>3</v>
      </c>
      <c r="D25" s="36">
        <v>1250</v>
      </c>
      <c r="E25" s="35">
        <f t="shared" ref="E25" si="2">D25*C25</f>
        <v>3750</v>
      </c>
    </row>
    <row r="26" spans="1:79" x14ac:dyDescent="0.15">
      <c r="A26" s="40"/>
      <c r="B26" s="4"/>
      <c r="C26" s="34"/>
      <c r="D26" s="22"/>
      <c r="E26" s="21"/>
    </row>
    <row r="27" spans="1:79" x14ac:dyDescent="0.15">
      <c r="A27" s="43" t="s">
        <v>11</v>
      </c>
      <c r="B27" s="4"/>
      <c r="C27" s="34"/>
      <c r="D27" s="22"/>
      <c r="E27" s="21"/>
    </row>
    <row r="28" spans="1:79" x14ac:dyDescent="0.15">
      <c r="A28" s="42" t="s">
        <v>43</v>
      </c>
      <c r="B28" s="33" t="s">
        <v>6</v>
      </c>
      <c r="C28" s="34">
        <v>5.4</v>
      </c>
      <c r="D28" s="36">
        <v>250</v>
      </c>
      <c r="E28" s="35">
        <f t="shared" ref="E28:E30" si="3">C28*D28</f>
        <v>1350</v>
      </c>
    </row>
    <row r="29" spans="1:79" x14ac:dyDescent="0.15">
      <c r="A29" s="42" t="s">
        <v>39</v>
      </c>
      <c r="B29" s="33" t="s">
        <v>6</v>
      </c>
      <c r="C29" s="34">
        <v>62.6</v>
      </c>
      <c r="D29" s="36">
        <v>100</v>
      </c>
      <c r="E29" s="35">
        <f t="shared" si="3"/>
        <v>6260</v>
      </c>
    </row>
    <row r="30" spans="1:79" x14ac:dyDescent="0.15">
      <c r="A30" s="42" t="s">
        <v>40</v>
      </c>
      <c r="B30" s="33" t="s">
        <v>6</v>
      </c>
      <c r="C30" s="34">
        <v>62.6</v>
      </c>
      <c r="D30" s="36">
        <v>350</v>
      </c>
      <c r="E30" s="35">
        <f t="shared" si="3"/>
        <v>21910</v>
      </c>
    </row>
    <row r="31" spans="1:79" x14ac:dyDescent="0.15">
      <c r="A31" s="40" t="s">
        <v>22</v>
      </c>
      <c r="B31" s="4" t="s">
        <v>6</v>
      </c>
      <c r="C31" s="34">
        <v>37.099999999999994</v>
      </c>
      <c r="D31" s="22">
        <v>30</v>
      </c>
      <c r="E31" s="21">
        <f t="shared" ref="E31:E32" si="4">C31*D31</f>
        <v>1112.9999999999998</v>
      </c>
    </row>
    <row r="32" spans="1:79" x14ac:dyDescent="0.15">
      <c r="A32" s="40" t="s">
        <v>19</v>
      </c>
      <c r="B32" s="4" t="s">
        <v>6</v>
      </c>
      <c r="C32" s="34">
        <v>37.099999999999994</v>
      </c>
      <c r="D32" s="22">
        <v>180</v>
      </c>
      <c r="E32" s="21">
        <f t="shared" si="4"/>
        <v>6677.9999999999991</v>
      </c>
    </row>
    <row r="33" spans="1:5" x14ac:dyDescent="0.15">
      <c r="A33" s="44" t="s">
        <v>52</v>
      </c>
      <c r="B33" s="33" t="s">
        <v>6</v>
      </c>
      <c r="C33" s="34">
        <v>37.099999999999994</v>
      </c>
      <c r="D33" s="22">
        <v>370</v>
      </c>
      <c r="E33" s="21">
        <f t="shared" ref="E33" si="5">D33*C33</f>
        <v>13726.999999999998</v>
      </c>
    </row>
    <row r="34" spans="1:5" x14ac:dyDescent="0.15">
      <c r="A34" s="42" t="s">
        <v>41</v>
      </c>
      <c r="B34" s="4" t="s">
        <v>9</v>
      </c>
      <c r="C34" s="34">
        <v>56.420000000000009</v>
      </c>
      <c r="D34" s="22">
        <v>120</v>
      </c>
      <c r="E34" s="21">
        <f t="shared" si="1"/>
        <v>6770.4000000000015</v>
      </c>
    </row>
    <row r="35" spans="1:5" x14ac:dyDescent="0.15">
      <c r="A35" s="40"/>
      <c r="B35" s="4"/>
      <c r="C35" s="34"/>
      <c r="D35" s="22"/>
      <c r="E35" s="21"/>
    </row>
    <row r="36" spans="1:5" x14ac:dyDescent="0.15">
      <c r="A36" s="43" t="s">
        <v>27</v>
      </c>
      <c r="B36" s="4"/>
      <c r="C36" s="34"/>
      <c r="D36" s="22"/>
      <c r="E36" s="21"/>
    </row>
    <row r="37" spans="1:5" x14ac:dyDescent="0.15">
      <c r="A37" s="40" t="s">
        <v>28</v>
      </c>
      <c r="B37" s="4" t="s">
        <v>6</v>
      </c>
      <c r="C37" s="34">
        <v>63.05</v>
      </c>
      <c r="D37" s="22">
        <v>30</v>
      </c>
      <c r="E37" s="21">
        <f>D37*C37</f>
        <v>1891.5</v>
      </c>
    </row>
    <row r="38" spans="1:5" x14ac:dyDescent="0.15">
      <c r="A38" s="42" t="s">
        <v>33</v>
      </c>
      <c r="B38" s="4" t="s">
        <v>6</v>
      </c>
      <c r="C38" s="34">
        <v>63.05</v>
      </c>
      <c r="D38" s="22">
        <v>800</v>
      </c>
      <c r="E38" s="21">
        <f>D38*C38</f>
        <v>50440</v>
      </c>
    </row>
    <row r="39" spans="1:5" x14ac:dyDescent="0.15">
      <c r="A39" s="40" t="s">
        <v>29</v>
      </c>
      <c r="B39" s="4" t="s">
        <v>6</v>
      </c>
      <c r="C39" s="34">
        <v>63.05</v>
      </c>
      <c r="D39" s="22">
        <v>100</v>
      </c>
      <c r="E39" s="21">
        <f>D39*C39</f>
        <v>6305</v>
      </c>
    </row>
    <row r="40" spans="1:5" x14ac:dyDescent="0.15">
      <c r="A40" s="40"/>
      <c r="B40" s="4"/>
      <c r="C40" s="34"/>
      <c r="D40" s="22"/>
      <c r="E40" s="21"/>
    </row>
    <row r="41" spans="1:5" x14ac:dyDescent="0.15">
      <c r="A41" s="43" t="s">
        <v>36</v>
      </c>
      <c r="B41" s="4"/>
      <c r="C41" s="34"/>
      <c r="D41" s="22"/>
      <c r="E41" s="21"/>
    </row>
    <row r="42" spans="1:5" x14ac:dyDescent="0.15">
      <c r="A42" s="42" t="s">
        <v>53</v>
      </c>
      <c r="B42" s="39" t="s">
        <v>13</v>
      </c>
      <c r="C42" s="34">
        <v>40</v>
      </c>
      <c r="D42" s="22">
        <v>700</v>
      </c>
      <c r="E42" s="21">
        <f t="shared" si="1"/>
        <v>28000</v>
      </c>
    </row>
    <row r="43" spans="1:5" x14ac:dyDescent="0.15">
      <c r="A43" s="40" t="s">
        <v>18</v>
      </c>
      <c r="B43" s="4" t="s">
        <v>7</v>
      </c>
      <c r="C43" s="34">
        <v>31</v>
      </c>
      <c r="D43" s="22">
        <v>250</v>
      </c>
      <c r="E43" s="21">
        <f t="shared" si="1"/>
        <v>7750</v>
      </c>
    </row>
    <row r="44" spans="1:5" x14ac:dyDescent="0.15">
      <c r="A44" s="40"/>
      <c r="B44" s="6"/>
      <c r="C44" s="34"/>
      <c r="D44" s="21"/>
      <c r="E44" s="21"/>
    </row>
    <row r="45" spans="1:5" x14ac:dyDescent="0.15">
      <c r="A45" s="43" t="s">
        <v>12</v>
      </c>
      <c r="B45" s="6"/>
      <c r="C45" s="34"/>
      <c r="D45" s="21"/>
      <c r="E45" s="21"/>
    </row>
    <row r="46" spans="1:5" ht="26" x14ac:dyDescent="0.15">
      <c r="A46" s="41" t="s">
        <v>47</v>
      </c>
      <c r="B46" s="9" t="s">
        <v>13</v>
      </c>
      <c r="C46" s="34">
        <v>11</v>
      </c>
      <c r="D46" s="23">
        <v>600</v>
      </c>
      <c r="E46" s="23">
        <f t="shared" si="1"/>
        <v>6600</v>
      </c>
    </row>
    <row r="47" spans="1:5" ht="26" x14ac:dyDescent="0.15">
      <c r="A47" s="40" t="s">
        <v>20</v>
      </c>
      <c r="B47" s="9" t="s">
        <v>13</v>
      </c>
      <c r="C47" s="34">
        <v>7</v>
      </c>
      <c r="D47" s="23">
        <v>1200</v>
      </c>
      <c r="E47" s="23">
        <f t="shared" si="1"/>
        <v>8400</v>
      </c>
    </row>
    <row r="48" spans="1:5" x14ac:dyDescent="0.15">
      <c r="A48" s="41" t="s">
        <v>48</v>
      </c>
      <c r="B48" s="39" t="s">
        <v>7</v>
      </c>
      <c r="C48" s="34">
        <v>1</v>
      </c>
      <c r="D48" s="35">
        <v>3200</v>
      </c>
      <c r="E48" s="35">
        <f t="shared" si="1"/>
        <v>3200</v>
      </c>
    </row>
    <row r="49" spans="1:5" x14ac:dyDescent="0.15">
      <c r="A49" s="40" t="s">
        <v>14</v>
      </c>
      <c r="B49" s="6" t="s">
        <v>7</v>
      </c>
      <c r="C49" s="34">
        <v>3</v>
      </c>
      <c r="D49" s="21">
        <v>1800</v>
      </c>
      <c r="E49" s="21">
        <f t="shared" si="1"/>
        <v>5400</v>
      </c>
    </row>
    <row r="50" spans="1:5" x14ac:dyDescent="0.15">
      <c r="A50" s="7" t="s">
        <v>15</v>
      </c>
      <c r="B50" s="6" t="s">
        <v>7</v>
      </c>
      <c r="C50" s="34">
        <v>2</v>
      </c>
      <c r="D50" s="21">
        <v>2300</v>
      </c>
      <c r="E50" s="21">
        <f t="shared" si="1"/>
        <v>4600</v>
      </c>
    </row>
    <row r="51" spans="1:5" x14ac:dyDescent="0.15">
      <c r="A51" s="7" t="s">
        <v>16</v>
      </c>
      <c r="B51" s="6" t="s">
        <v>7</v>
      </c>
      <c r="C51" s="34">
        <v>3</v>
      </c>
      <c r="D51" s="21">
        <v>1350</v>
      </c>
      <c r="E51" s="21">
        <f t="shared" si="1"/>
        <v>4050</v>
      </c>
    </row>
    <row r="52" spans="1:5" x14ac:dyDescent="0.15">
      <c r="A52" s="7" t="s">
        <v>26</v>
      </c>
      <c r="B52" s="6" t="s">
        <v>7</v>
      </c>
      <c r="C52" s="34">
        <v>1</v>
      </c>
      <c r="D52" s="21">
        <v>1700</v>
      </c>
      <c r="E52" s="21">
        <f t="shared" si="1"/>
        <v>1700</v>
      </c>
    </row>
    <row r="53" spans="1:5" x14ac:dyDescent="0.15">
      <c r="A53" s="7"/>
      <c r="B53" s="6"/>
      <c r="C53" s="10"/>
      <c r="D53" s="21"/>
      <c r="E53" s="21"/>
    </row>
    <row r="54" spans="1:5" x14ac:dyDescent="0.15">
      <c r="A54" s="5" t="s">
        <v>17</v>
      </c>
      <c r="B54" s="37"/>
      <c r="C54" s="38"/>
      <c r="D54" s="27"/>
      <c r="E54" s="27">
        <f>SUM(E8:E53)</f>
        <v>435163.74</v>
      </c>
    </row>
    <row r="55" spans="1:5" s="11" customFormat="1" x14ac:dyDescent="0.15">
      <c r="A55" s="16"/>
      <c r="B55" s="17"/>
      <c r="D55" s="24"/>
      <c r="E55" s="25"/>
    </row>
    <row r="56" spans="1:5" s="11" customFormat="1" x14ac:dyDescent="0.15">
      <c r="A56" s="16"/>
      <c r="B56" s="17"/>
      <c r="D56" s="24"/>
      <c r="E56" s="24"/>
    </row>
    <row r="57" spans="1:5" s="11" customFormat="1" x14ac:dyDescent="0.15">
      <c r="A57" s="16"/>
      <c r="B57" s="17"/>
      <c r="D57" s="24"/>
      <c r="E57" s="24"/>
    </row>
    <row r="58" spans="1:5" s="11" customFormat="1" x14ac:dyDescent="0.15">
      <c r="A58" s="16"/>
      <c r="B58" s="17"/>
      <c r="D58" s="24"/>
      <c r="E58" s="24"/>
    </row>
    <row r="59" spans="1:5" s="11" customFormat="1" x14ac:dyDescent="0.15">
      <c r="A59" s="16"/>
      <c r="B59" s="17"/>
      <c r="D59" s="24"/>
      <c r="E59" s="24"/>
    </row>
    <row r="60" spans="1:5" s="11" customFormat="1" x14ac:dyDescent="0.15">
      <c r="A60" s="16"/>
      <c r="B60" s="17"/>
      <c r="D60" s="24"/>
      <c r="E60" s="24"/>
    </row>
    <row r="61" spans="1:5" s="11" customFormat="1" x14ac:dyDescent="0.15">
      <c r="A61" s="16"/>
      <c r="B61" s="17"/>
      <c r="D61" s="24"/>
      <c r="E61" s="24"/>
    </row>
    <row r="62" spans="1:5" s="11" customFormat="1" x14ac:dyDescent="0.15">
      <c r="A62" s="16"/>
      <c r="B62" s="17"/>
      <c r="D62" s="24"/>
      <c r="E62" s="24"/>
    </row>
    <row r="63" spans="1:5" s="11" customFormat="1" x14ac:dyDescent="0.15">
      <c r="A63" s="16"/>
      <c r="B63" s="17"/>
      <c r="D63" s="24"/>
      <c r="E63" s="24"/>
    </row>
    <row r="64" spans="1:5" s="11" customFormat="1" x14ac:dyDescent="0.15">
      <c r="A64" s="16"/>
      <c r="B64" s="17"/>
      <c r="D64" s="24"/>
      <c r="E64" s="24"/>
    </row>
    <row r="65" spans="1:5" s="11" customFormat="1" x14ac:dyDescent="0.15">
      <c r="A65" s="16"/>
      <c r="B65" s="17"/>
      <c r="D65" s="24"/>
      <c r="E65" s="24"/>
    </row>
    <row r="66" spans="1:5" s="11" customFormat="1" x14ac:dyDescent="0.15">
      <c r="A66" s="16"/>
      <c r="B66" s="17"/>
      <c r="D66" s="24"/>
      <c r="E66" s="24"/>
    </row>
    <row r="67" spans="1:5" s="11" customFormat="1" x14ac:dyDescent="0.15">
      <c r="A67" s="16"/>
      <c r="B67" s="17"/>
      <c r="D67" s="24"/>
      <c r="E67" s="24"/>
    </row>
    <row r="68" spans="1:5" s="11" customFormat="1" x14ac:dyDescent="0.15">
      <c r="A68" s="16"/>
      <c r="B68" s="17"/>
      <c r="D68" s="24"/>
      <c r="E68" s="24"/>
    </row>
    <row r="69" spans="1:5" s="11" customFormat="1" x14ac:dyDescent="0.15">
      <c r="A69" s="16"/>
      <c r="B69" s="17"/>
      <c r="D69" s="24"/>
      <c r="E69" s="24"/>
    </row>
    <row r="70" spans="1:5" s="11" customFormat="1" x14ac:dyDescent="0.15">
      <c r="A70" s="16"/>
      <c r="B70" s="17"/>
      <c r="D70" s="24"/>
      <c r="E70" s="24"/>
    </row>
    <row r="71" spans="1:5" s="11" customFormat="1" x14ac:dyDescent="0.15">
      <c r="A71" s="16"/>
      <c r="B71" s="17"/>
      <c r="D71" s="24"/>
      <c r="E71" s="24"/>
    </row>
    <row r="72" spans="1:5" s="11" customFormat="1" x14ac:dyDescent="0.15">
      <c r="A72" s="16"/>
      <c r="B72" s="17"/>
      <c r="D72" s="24"/>
      <c r="E72" s="24"/>
    </row>
    <row r="73" spans="1:5" s="11" customFormat="1" x14ac:dyDescent="0.15">
      <c r="A73" s="16"/>
      <c r="B73" s="17"/>
      <c r="D73" s="24"/>
      <c r="E73" s="24"/>
    </row>
    <row r="74" spans="1:5" s="11" customFormat="1" x14ac:dyDescent="0.15">
      <c r="A74" s="16"/>
      <c r="B74" s="17"/>
      <c r="D74" s="24"/>
      <c r="E74" s="24"/>
    </row>
    <row r="75" spans="1:5" s="11" customFormat="1" x14ac:dyDescent="0.15">
      <c r="A75" s="16"/>
      <c r="B75" s="17"/>
      <c r="D75" s="24"/>
      <c r="E75" s="24"/>
    </row>
    <row r="76" spans="1:5" s="11" customFormat="1" x14ac:dyDescent="0.15">
      <c r="A76" s="16"/>
      <c r="B76" s="17"/>
      <c r="D76" s="24"/>
      <c r="E76" s="24"/>
    </row>
    <row r="77" spans="1:5" s="11" customFormat="1" x14ac:dyDescent="0.15">
      <c r="A77" s="16"/>
      <c r="B77" s="17"/>
      <c r="D77" s="24"/>
      <c r="E77" s="24"/>
    </row>
    <row r="78" spans="1:5" s="11" customFormat="1" x14ac:dyDescent="0.15">
      <c r="A78" s="16"/>
      <c r="B78" s="17"/>
      <c r="D78" s="24"/>
      <c r="E78" s="24"/>
    </row>
    <row r="79" spans="1:5" s="11" customFormat="1" x14ac:dyDescent="0.15">
      <c r="A79" s="16"/>
      <c r="B79" s="17"/>
      <c r="D79" s="24"/>
      <c r="E79" s="24"/>
    </row>
    <row r="80" spans="1:5" s="11" customFormat="1" x14ac:dyDescent="0.15">
      <c r="A80" s="16"/>
      <c r="B80" s="17"/>
      <c r="D80" s="24"/>
      <c r="E80" s="24"/>
    </row>
    <row r="81" spans="1:5" s="11" customFormat="1" x14ac:dyDescent="0.15">
      <c r="A81" s="16"/>
      <c r="B81" s="17"/>
      <c r="D81" s="24"/>
      <c r="E81" s="24"/>
    </row>
    <row r="82" spans="1:5" s="11" customFormat="1" x14ac:dyDescent="0.15">
      <c r="A82" s="16"/>
      <c r="B82" s="17"/>
      <c r="D82" s="24"/>
      <c r="E82" s="24"/>
    </row>
    <row r="83" spans="1:5" s="11" customFormat="1" x14ac:dyDescent="0.15">
      <c r="A83" s="16"/>
      <c r="B83" s="17"/>
      <c r="D83" s="24"/>
      <c r="E83" s="24"/>
    </row>
    <row r="84" spans="1:5" s="11" customFormat="1" x14ac:dyDescent="0.15">
      <c r="A84" s="16"/>
      <c r="B84" s="17"/>
      <c r="D84" s="24"/>
      <c r="E84" s="24"/>
    </row>
    <row r="85" spans="1:5" s="11" customFormat="1" x14ac:dyDescent="0.15">
      <c r="A85" s="16"/>
      <c r="B85" s="17"/>
      <c r="D85" s="24"/>
      <c r="E85" s="24"/>
    </row>
    <row r="86" spans="1:5" s="11" customFormat="1" x14ac:dyDescent="0.15">
      <c r="A86" s="16"/>
      <c r="B86" s="17"/>
      <c r="D86" s="24"/>
      <c r="E86" s="24"/>
    </row>
    <row r="87" spans="1:5" s="11" customFormat="1" x14ac:dyDescent="0.15">
      <c r="A87" s="16"/>
      <c r="B87" s="17"/>
      <c r="D87" s="24"/>
      <c r="E87" s="24"/>
    </row>
    <row r="88" spans="1:5" s="11" customFormat="1" x14ac:dyDescent="0.15">
      <c r="A88" s="16"/>
      <c r="B88" s="17"/>
      <c r="D88" s="24"/>
      <c r="E88" s="24"/>
    </row>
    <row r="89" spans="1:5" s="11" customFormat="1" x14ac:dyDescent="0.15">
      <c r="A89" s="16"/>
      <c r="B89" s="17"/>
      <c r="D89" s="24"/>
      <c r="E89" s="24"/>
    </row>
    <row r="90" spans="1:5" s="11" customFormat="1" x14ac:dyDescent="0.15">
      <c r="A90" s="16"/>
      <c r="B90" s="17"/>
      <c r="D90" s="24"/>
      <c r="E90" s="24"/>
    </row>
    <row r="91" spans="1:5" s="11" customFormat="1" x14ac:dyDescent="0.15">
      <c r="A91" s="16"/>
      <c r="B91" s="17"/>
      <c r="D91" s="24"/>
      <c r="E91" s="24"/>
    </row>
    <row r="92" spans="1:5" s="11" customFormat="1" x14ac:dyDescent="0.15">
      <c r="A92" s="16"/>
      <c r="B92" s="17"/>
      <c r="D92" s="24"/>
      <c r="E92" s="24"/>
    </row>
    <row r="93" spans="1:5" s="11" customFormat="1" x14ac:dyDescent="0.15">
      <c r="A93" s="16"/>
      <c r="B93" s="17"/>
      <c r="D93" s="24"/>
      <c r="E93" s="24"/>
    </row>
    <row r="94" spans="1:5" s="11" customFormat="1" x14ac:dyDescent="0.15">
      <c r="A94" s="16"/>
      <c r="B94" s="17"/>
      <c r="D94" s="24"/>
      <c r="E94" s="24"/>
    </row>
    <row r="95" spans="1:5" s="11" customFormat="1" x14ac:dyDescent="0.15">
      <c r="A95" s="16"/>
      <c r="B95" s="17"/>
      <c r="D95" s="24"/>
      <c r="E95" s="24"/>
    </row>
    <row r="96" spans="1:5" s="11" customFormat="1" x14ac:dyDescent="0.15">
      <c r="A96" s="16"/>
      <c r="B96" s="17"/>
      <c r="D96" s="24"/>
      <c r="E96" s="24"/>
    </row>
    <row r="97" spans="1:5" s="11" customFormat="1" x14ac:dyDescent="0.15">
      <c r="A97" s="16"/>
      <c r="B97" s="17"/>
      <c r="D97" s="24"/>
      <c r="E97" s="24"/>
    </row>
    <row r="98" spans="1:5" s="11" customFormat="1" x14ac:dyDescent="0.15">
      <c r="A98" s="16"/>
      <c r="B98" s="17"/>
      <c r="D98" s="24"/>
      <c r="E98" s="24"/>
    </row>
    <row r="99" spans="1:5" s="11" customFormat="1" x14ac:dyDescent="0.15">
      <c r="A99" s="16"/>
      <c r="B99" s="17"/>
      <c r="D99" s="24"/>
      <c r="E99" s="24"/>
    </row>
    <row r="100" spans="1:5" s="11" customFormat="1" x14ac:dyDescent="0.15">
      <c r="A100" s="16"/>
      <c r="B100" s="17"/>
      <c r="D100" s="24"/>
      <c r="E100" s="24"/>
    </row>
    <row r="101" spans="1:5" s="11" customFormat="1" x14ac:dyDescent="0.15">
      <c r="A101" s="16"/>
      <c r="B101" s="17"/>
      <c r="D101" s="24"/>
      <c r="E101" s="24"/>
    </row>
    <row r="102" spans="1:5" s="11" customFormat="1" x14ac:dyDescent="0.15">
      <c r="A102" s="16"/>
      <c r="B102" s="17"/>
      <c r="D102" s="24"/>
      <c r="E102" s="24"/>
    </row>
    <row r="103" spans="1:5" s="11" customFormat="1" x14ac:dyDescent="0.15">
      <c r="A103" s="16"/>
      <c r="B103" s="17"/>
      <c r="D103" s="24"/>
      <c r="E103" s="24"/>
    </row>
    <row r="104" spans="1:5" s="11" customFormat="1" x14ac:dyDescent="0.15">
      <c r="A104" s="16"/>
      <c r="B104" s="17"/>
      <c r="D104" s="24"/>
      <c r="E104" s="24"/>
    </row>
    <row r="105" spans="1:5" s="11" customFormat="1" x14ac:dyDescent="0.15">
      <c r="A105" s="16"/>
      <c r="B105" s="17"/>
      <c r="D105" s="24"/>
      <c r="E105" s="24"/>
    </row>
    <row r="106" spans="1:5" s="11" customFormat="1" x14ac:dyDescent="0.15">
      <c r="A106" s="16"/>
      <c r="B106" s="17"/>
      <c r="D106" s="24"/>
      <c r="E106" s="24"/>
    </row>
    <row r="107" spans="1:5" s="11" customFormat="1" x14ac:dyDescent="0.15">
      <c r="A107" s="16"/>
      <c r="B107" s="17"/>
      <c r="D107" s="24"/>
      <c r="E107" s="24"/>
    </row>
    <row r="108" spans="1:5" s="11" customFormat="1" x14ac:dyDescent="0.15">
      <c r="A108" s="16"/>
      <c r="B108" s="17"/>
      <c r="D108" s="24"/>
      <c r="E108" s="24"/>
    </row>
    <row r="109" spans="1:5" s="11" customFormat="1" x14ac:dyDescent="0.15">
      <c r="A109" s="16"/>
      <c r="B109" s="17"/>
      <c r="D109" s="24"/>
      <c r="E109" s="24"/>
    </row>
    <row r="110" spans="1:5" s="11" customFormat="1" x14ac:dyDescent="0.15">
      <c r="A110" s="16"/>
      <c r="B110" s="17"/>
      <c r="D110" s="24"/>
      <c r="E110" s="24"/>
    </row>
    <row r="111" spans="1:5" s="11" customFormat="1" x14ac:dyDescent="0.15">
      <c r="A111" s="16"/>
      <c r="B111" s="17"/>
      <c r="D111" s="24"/>
      <c r="E111" s="24"/>
    </row>
    <row r="112" spans="1:5" s="11" customFormat="1" x14ac:dyDescent="0.15">
      <c r="A112" s="16"/>
      <c r="B112" s="17"/>
      <c r="D112" s="24"/>
      <c r="E112" s="24"/>
    </row>
    <row r="113" spans="1:5" s="11" customFormat="1" x14ac:dyDescent="0.15">
      <c r="A113" s="16"/>
      <c r="B113" s="17"/>
      <c r="D113" s="24"/>
      <c r="E113" s="24"/>
    </row>
    <row r="114" spans="1:5" s="11" customFormat="1" x14ac:dyDescent="0.15">
      <c r="A114" s="16"/>
      <c r="B114" s="17"/>
      <c r="D114" s="24"/>
      <c r="E114" s="24"/>
    </row>
    <row r="115" spans="1:5" s="11" customFormat="1" x14ac:dyDescent="0.15">
      <c r="A115" s="16"/>
      <c r="B115" s="17"/>
      <c r="D115" s="24"/>
      <c r="E115" s="24"/>
    </row>
    <row r="116" spans="1:5" s="11" customFormat="1" x14ac:dyDescent="0.15">
      <c r="A116" s="16"/>
      <c r="B116" s="17"/>
      <c r="D116" s="24"/>
      <c r="E116" s="24"/>
    </row>
    <row r="117" spans="1:5" s="11" customFormat="1" x14ac:dyDescent="0.15">
      <c r="A117" s="16"/>
      <c r="B117" s="17"/>
      <c r="D117" s="24"/>
      <c r="E117" s="24"/>
    </row>
    <row r="118" spans="1:5" s="11" customFormat="1" x14ac:dyDescent="0.15">
      <c r="A118" s="16"/>
      <c r="B118" s="17"/>
      <c r="D118" s="24"/>
      <c r="E118" s="24"/>
    </row>
    <row r="119" spans="1:5" s="11" customFormat="1" x14ac:dyDescent="0.15">
      <c r="A119" s="16"/>
      <c r="B119" s="17"/>
      <c r="D119" s="24"/>
      <c r="E119" s="24"/>
    </row>
    <row r="120" spans="1:5" s="11" customFormat="1" x14ac:dyDescent="0.15">
      <c r="A120" s="16"/>
      <c r="B120" s="17"/>
      <c r="D120" s="24"/>
      <c r="E120" s="24"/>
    </row>
    <row r="121" spans="1:5" s="11" customFormat="1" x14ac:dyDescent="0.15">
      <c r="A121" s="16"/>
      <c r="B121" s="17"/>
      <c r="D121" s="24"/>
      <c r="E121" s="24"/>
    </row>
    <row r="122" spans="1:5" s="11" customFormat="1" x14ac:dyDescent="0.15">
      <c r="A122" s="16"/>
      <c r="B122" s="17"/>
      <c r="D122" s="24"/>
      <c r="E122" s="24"/>
    </row>
    <row r="123" spans="1:5" s="11" customFormat="1" x14ac:dyDescent="0.15">
      <c r="A123" s="16"/>
      <c r="B123" s="17"/>
      <c r="D123" s="24"/>
      <c r="E123" s="24"/>
    </row>
    <row r="124" spans="1:5" s="11" customFormat="1" x14ac:dyDescent="0.15">
      <c r="A124" s="16"/>
      <c r="B124" s="17"/>
      <c r="D124" s="24"/>
      <c r="E124" s="24"/>
    </row>
    <row r="125" spans="1:5" s="11" customFormat="1" x14ac:dyDescent="0.15">
      <c r="A125" s="16"/>
      <c r="B125" s="17"/>
      <c r="D125" s="24"/>
      <c r="E125" s="24"/>
    </row>
    <row r="126" spans="1:5" s="11" customFormat="1" x14ac:dyDescent="0.15">
      <c r="A126" s="16"/>
      <c r="B126" s="17"/>
      <c r="D126" s="24"/>
      <c r="E126" s="24"/>
    </row>
    <row r="127" spans="1:5" s="11" customFormat="1" x14ac:dyDescent="0.15">
      <c r="A127" s="16"/>
      <c r="B127" s="17"/>
      <c r="D127" s="24"/>
      <c r="E127" s="24"/>
    </row>
    <row r="128" spans="1:5" s="11" customFormat="1" x14ac:dyDescent="0.15">
      <c r="A128" s="16"/>
      <c r="B128" s="17"/>
      <c r="D128" s="24"/>
      <c r="E128" s="24"/>
    </row>
    <row r="129" spans="1:5" s="11" customFormat="1" x14ac:dyDescent="0.15">
      <c r="A129" s="16"/>
      <c r="B129" s="17"/>
      <c r="D129" s="24"/>
      <c r="E129" s="24"/>
    </row>
  </sheetData>
  <sheetProtection selectLockedCells="1" selectUnlockedCells="1"/>
  <mergeCells count="2">
    <mergeCell ref="A6:E6"/>
    <mergeCell ref="B3:E3"/>
  </mergeCells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Microsoft Office</cp:lastModifiedBy>
  <cp:lastPrinted>2017-07-11T10:02:31Z</cp:lastPrinted>
  <dcterms:created xsi:type="dcterms:W3CDTF">2014-11-14T10:04:51Z</dcterms:created>
  <dcterms:modified xsi:type="dcterms:W3CDTF">2018-01-18T07:52:54Z</dcterms:modified>
</cp:coreProperties>
</file>